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＊＊課程表資料\＊日間部\"/>
    </mc:Choice>
  </mc:AlternateContent>
  <bookViews>
    <workbookView xWindow="0" yWindow="0" windowWidth="23040" windowHeight="8952"/>
  </bookViews>
  <sheets>
    <sheet name="課程科目表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S29" i="1" l="1"/>
  <c r="R29" i="1"/>
  <c r="F29" i="1"/>
  <c r="O29" i="1"/>
  <c r="U29" i="1"/>
  <c r="C29" i="1"/>
  <c r="I29" i="1"/>
  <c r="L29" i="1"/>
  <c r="X29" i="1"/>
  <c r="C22" i="1"/>
  <c r="F22" i="1"/>
  <c r="I22" i="1"/>
  <c r="L22" i="1"/>
  <c r="O22" i="1"/>
  <c r="R22" i="1"/>
  <c r="U22" i="1"/>
  <c r="X22" i="1"/>
  <c r="C17" i="1"/>
  <c r="F17" i="1"/>
  <c r="I17" i="1"/>
  <c r="L17" i="1"/>
  <c r="O17" i="1"/>
  <c r="R17" i="1"/>
  <c r="U17" i="1"/>
  <c r="X17" i="1"/>
  <c r="Y29" i="1"/>
  <c r="V29" i="1"/>
  <c r="S17" i="1"/>
  <c r="P17" i="1"/>
  <c r="M17" i="1"/>
  <c r="J17" i="1"/>
  <c r="G17" i="1"/>
  <c r="D17" i="1"/>
  <c r="P29" i="1"/>
  <c r="P22" i="1"/>
  <c r="Y17" i="1"/>
  <c r="Y22" i="1"/>
  <c r="V17" i="1"/>
  <c r="V22" i="1"/>
  <c r="M29" i="1"/>
  <c r="M22" i="1"/>
  <c r="J29" i="1"/>
  <c r="J22" i="1"/>
  <c r="G29" i="1"/>
  <c r="G22" i="1"/>
  <c r="D22" i="1"/>
  <c r="D29" i="1"/>
  <c r="S22" i="1"/>
  <c r="Z23" i="1" l="1"/>
  <c r="Z11" i="1"/>
  <c r="Z18" i="1"/>
</calcChain>
</file>

<file path=xl/sharedStrings.xml><?xml version="1.0" encoding="utf-8"?>
<sst xmlns="http://schemas.openxmlformats.org/spreadsheetml/2006/main" count="150" uniqueCount="123">
  <si>
    <t>學年</t>
  </si>
  <si>
    <t>第一學年</t>
  </si>
  <si>
    <t>第二學年</t>
  </si>
  <si>
    <t>第三學年</t>
  </si>
  <si>
    <t>第四學年</t>
  </si>
  <si>
    <t>學期</t>
  </si>
  <si>
    <t>上</t>
  </si>
  <si>
    <t>下</t>
  </si>
  <si>
    <t>科目</t>
  </si>
  <si>
    <t>學分</t>
  </si>
  <si>
    <t>時數</t>
  </si>
  <si>
    <t>會計學(一)</t>
  </si>
  <si>
    <t>合計</t>
  </si>
  <si>
    <t>管理學</t>
    <phoneticPr fontId="4" type="noConversion"/>
  </si>
  <si>
    <t>統計學(一)</t>
    <phoneticPr fontId="4" type="noConversion"/>
  </si>
  <si>
    <t>統計學(二)</t>
    <phoneticPr fontId="4" type="noConversion"/>
  </si>
  <si>
    <t>計算機概論</t>
    <phoneticPr fontId="4" type="noConversion"/>
  </si>
  <si>
    <t>國文(一)</t>
    <phoneticPr fontId="4" type="noConversion"/>
  </si>
  <si>
    <t>國文(二)</t>
    <phoneticPr fontId="4" type="noConversion"/>
  </si>
  <si>
    <t>軍訓(一)</t>
    <phoneticPr fontId="4" type="noConversion"/>
  </si>
  <si>
    <t>軍訓(二)</t>
    <phoneticPr fontId="4" type="noConversion"/>
  </si>
  <si>
    <t>體育(一)</t>
    <phoneticPr fontId="4" type="noConversion"/>
  </si>
  <si>
    <t>體育(二)</t>
    <phoneticPr fontId="4" type="noConversion"/>
  </si>
  <si>
    <t>體育(四)</t>
    <phoneticPr fontId="4" type="noConversion"/>
  </si>
  <si>
    <t>實務專題(一)</t>
    <phoneticPr fontId="4" type="noConversion"/>
  </si>
  <si>
    <t>院
必
修
科
目</t>
    <phoneticPr fontId="4" type="noConversion"/>
  </si>
  <si>
    <t>系
專
業
必
修
科
目</t>
    <phoneticPr fontId="4" type="noConversion"/>
  </si>
  <si>
    <t>系
專
業
選
修
科
目</t>
    <phoneticPr fontId="4" type="noConversion"/>
  </si>
  <si>
    <t>民法概要</t>
    <phoneticPr fontId="4" type="noConversion"/>
  </si>
  <si>
    <t>會計學(二)</t>
    <phoneticPr fontId="4" type="noConversion"/>
  </si>
  <si>
    <t>經濟學(二)</t>
    <phoneticPr fontId="4" type="noConversion"/>
  </si>
  <si>
    <t>金融市場</t>
    <phoneticPr fontId="4" type="noConversion"/>
  </si>
  <si>
    <t>體育(三)</t>
    <phoneticPr fontId="4" type="noConversion"/>
  </si>
  <si>
    <t>保險學</t>
    <phoneticPr fontId="4" type="noConversion"/>
  </si>
  <si>
    <t>財金英文</t>
    <phoneticPr fontId="4" type="noConversion"/>
  </si>
  <si>
    <t>軍訓(四)</t>
    <phoneticPr fontId="4" type="noConversion"/>
  </si>
  <si>
    <t>中級會計學(二)</t>
    <phoneticPr fontId="4" type="noConversion"/>
  </si>
  <si>
    <t>經濟學(一)</t>
    <phoneticPr fontId="4" type="noConversion"/>
  </si>
  <si>
    <t>財務管理(一)　</t>
    <phoneticPr fontId="4" type="noConversion"/>
  </si>
  <si>
    <t>財務管理(二)</t>
    <phoneticPr fontId="4" type="noConversion"/>
  </si>
  <si>
    <t>英文(一)</t>
    <phoneticPr fontId="4" type="noConversion"/>
  </si>
  <si>
    <t>英文(二)</t>
    <phoneticPr fontId="4" type="noConversion"/>
  </si>
  <si>
    <t>實務專題(二)</t>
    <phoneticPr fontId="4" type="noConversion"/>
  </si>
  <si>
    <t>英語聽講練習(一)</t>
    <phoneticPr fontId="4" type="noConversion"/>
  </si>
  <si>
    <t>英語聽講練習(二)</t>
    <phoneticPr fontId="4" type="noConversion"/>
  </si>
  <si>
    <t>衍生性金融商品</t>
    <phoneticPr fontId="4" type="noConversion"/>
  </si>
  <si>
    <t>金融機構管理</t>
    <phoneticPr fontId="4" type="noConversion"/>
  </si>
  <si>
    <t>投資學</t>
    <phoneticPr fontId="4" type="noConversion"/>
  </si>
  <si>
    <t>投資銀行</t>
    <phoneticPr fontId="4" type="noConversion"/>
  </si>
  <si>
    <t>企業購併</t>
    <phoneticPr fontId="4" type="noConversion"/>
  </si>
  <si>
    <t>財務工程</t>
    <phoneticPr fontId="4" type="noConversion"/>
  </si>
  <si>
    <t>財務數學</t>
    <phoneticPr fontId="4" type="noConversion"/>
  </si>
  <si>
    <t>商事法</t>
    <phoneticPr fontId="4" type="noConversion"/>
  </si>
  <si>
    <t>財金書報導讀</t>
    <phoneticPr fontId="4" type="noConversion"/>
  </si>
  <si>
    <t>軍訓(三)</t>
    <phoneticPr fontId="4" type="noConversion"/>
  </si>
  <si>
    <t>中級會計學(一)</t>
    <phoneticPr fontId="4" type="noConversion"/>
  </si>
  <si>
    <t>個體經濟學</t>
    <phoneticPr fontId="4" type="noConversion"/>
  </si>
  <si>
    <t>財政學</t>
    <phoneticPr fontId="4" type="noConversion"/>
  </si>
  <si>
    <t>總體經濟學</t>
    <phoneticPr fontId="4" type="noConversion"/>
  </si>
  <si>
    <t>管理會計學</t>
    <phoneticPr fontId="4" type="noConversion"/>
  </si>
  <si>
    <t>計量經濟學</t>
    <phoneticPr fontId="4" type="noConversion"/>
  </si>
  <si>
    <t>時間數列分析</t>
    <phoneticPr fontId="4" type="noConversion"/>
  </si>
  <si>
    <t>貨幣銀行學</t>
    <phoneticPr fontId="4" type="noConversion"/>
  </si>
  <si>
    <t>金融行銷</t>
    <phoneticPr fontId="4" type="noConversion"/>
  </si>
  <si>
    <t>電子商務</t>
    <phoneticPr fontId="4" type="noConversion"/>
  </si>
  <si>
    <t>銀行實務</t>
    <phoneticPr fontId="4" type="noConversion"/>
  </si>
  <si>
    <t>合作金融理論與實務</t>
    <phoneticPr fontId="4" type="noConversion"/>
  </si>
  <si>
    <t>信託與管理</t>
    <phoneticPr fontId="4" type="noConversion"/>
  </si>
  <si>
    <t>財金應用軟體</t>
    <phoneticPr fontId="4" type="noConversion"/>
  </si>
  <si>
    <t>財金資訊系統開發</t>
    <phoneticPr fontId="4" type="noConversion"/>
  </si>
  <si>
    <t>金融法規(一)</t>
    <phoneticPr fontId="4" type="noConversion"/>
  </si>
  <si>
    <t>固定收益證券</t>
    <phoneticPr fontId="4" type="noConversion"/>
  </si>
  <si>
    <t>金融法規(二)</t>
    <phoneticPr fontId="4" type="noConversion"/>
  </si>
  <si>
    <t>資產證券化</t>
    <phoneticPr fontId="4" type="noConversion"/>
  </si>
  <si>
    <t>投資組合管理</t>
    <phoneticPr fontId="4" type="noConversion"/>
  </si>
  <si>
    <t>財務管理個案</t>
    <phoneticPr fontId="4" type="noConversion"/>
  </si>
  <si>
    <r>
      <t>服務學習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一</t>
    </r>
    <r>
      <rPr>
        <sz val="10"/>
        <rFont val="Times New Roman"/>
        <family val="1"/>
      </rPr>
      <t>)</t>
    </r>
    <phoneticPr fontId="4" type="noConversion"/>
  </si>
  <si>
    <r>
      <t>服務學習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二</t>
    </r>
    <r>
      <rPr>
        <sz val="10"/>
        <rFont val="Times New Roman"/>
        <family val="1"/>
      </rPr>
      <t>)</t>
    </r>
    <phoneticPr fontId="4" type="noConversion"/>
  </si>
  <si>
    <t>進階英文 (一)</t>
    <phoneticPr fontId="4" type="noConversion"/>
  </si>
  <si>
    <t>進階英文 (二)</t>
    <phoneticPr fontId="4" type="noConversion"/>
  </si>
  <si>
    <t>國際財務管理</t>
    <phoneticPr fontId="4" type="noConversion"/>
  </si>
  <si>
    <t>金融機構最後一哩實習</t>
    <phoneticPr fontId="4" type="noConversion"/>
  </si>
  <si>
    <t>資料處理與分析(一)</t>
    <phoneticPr fontId="4" type="noConversion"/>
  </si>
  <si>
    <t>資料處理與分析(二)</t>
    <phoneticPr fontId="4" type="noConversion"/>
  </si>
  <si>
    <t>學分
小計</t>
    <phoneticPr fontId="4" type="noConversion"/>
  </si>
  <si>
    <t>證券分析實務</t>
    <phoneticPr fontId="4" type="noConversion"/>
  </si>
  <si>
    <t>金融交易實務</t>
    <phoneticPr fontId="4" type="noConversion"/>
  </si>
  <si>
    <t>稅務法規</t>
    <phoneticPr fontId="4" type="noConversion"/>
  </si>
  <si>
    <t>稅務會計</t>
    <phoneticPr fontId="4" type="noConversion"/>
  </si>
  <si>
    <t>保險實務</t>
    <phoneticPr fontId="4" type="noConversion"/>
  </si>
  <si>
    <t>校
共
同
必
修
科
目</t>
    <phoneticPr fontId="4" type="noConversion"/>
  </si>
  <si>
    <t>金融機構實習</t>
    <phoneticPr fontId="4" type="noConversion"/>
  </si>
  <si>
    <t>通識教育講座</t>
    <phoneticPr fontId="4" type="noConversion"/>
  </si>
  <si>
    <t>通識課程 (七)</t>
    <phoneticPr fontId="4" type="noConversion"/>
  </si>
  <si>
    <t>通識課程 (一)</t>
    <phoneticPr fontId="4" type="noConversion"/>
  </si>
  <si>
    <t>通識課程 (二)</t>
    <phoneticPr fontId="4" type="noConversion"/>
  </si>
  <si>
    <t>通識課程 (三)</t>
    <phoneticPr fontId="4" type="noConversion"/>
  </si>
  <si>
    <t>通識課程 (四)</t>
    <phoneticPr fontId="4" type="noConversion"/>
  </si>
  <si>
    <t>通識課程 (五)</t>
    <phoneticPr fontId="4" type="noConversion"/>
  </si>
  <si>
    <t>通識課程 (六)</t>
    <phoneticPr fontId="4" type="noConversion"/>
  </si>
  <si>
    <t>企業評價</t>
    <phoneticPr fontId="4" type="noConversion"/>
  </si>
  <si>
    <t>營運資金管理</t>
    <phoneticPr fontId="4" type="noConversion"/>
  </si>
  <si>
    <t>國際金融與匯兌</t>
    <phoneticPr fontId="4" type="noConversion"/>
  </si>
  <si>
    <t>財務預測與分析</t>
    <phoneticPr fontId="4" type="noConversion"/>
  </si>
  <si>
    <t>公司治理</t>
    <phoneticPr fontId="4" type="noConversion"/>
  </si>
  <si>
    <t>選修至少40學分</t>
    <phoneticPr fontId="4" type="noConversion"/>
  </si>
  <si>
    <r>
      <t>畢業總學分最低</t>
    </r>
    <r>
      <rPr>
        <b/>
        <sz val="14"/>
        <color indexed="10"/>
        <rFont val="新細明體"/>
        <family val="1"/>
        <charset val="136"/>
      </rPr>
      <t>130</t>
    </r>
    <r>
      <rPr>
        <b/>
        <sz val="14"/>
        <color indexed="10"/>
        <rFont val="新細明體"/>
        <family val="1"/>
        <charset val="136"/>
      </rPr>
      <t>學分</t>
    </r>
    <phoneticPr fontId="4" type="noConversion"/>
  </si>
  <si>
    <t>金融講堂(一)</t>
    <phoneticPr fontId="4" type="noConversion"/>
  </si>
  <si>
    <t>金融講堂(二)</t>
    <phoneticPr fontId="4" type="noConversion"/>
  </si>
  <si>
    <t>財務風險管理</t>
    <phoneticPr fontId="4" type="noConversion"/>
  </si>
  <si>
    <t>財務報表分析</t>
    <phoneticPr fontId="4" type="noConversion"/>
  </si>
  <si>
    <t>個人理財</t>
    <phoneticPr fontId="4" type="noConversion"/>
  </si>
  <si>
    <t>共同基金管理</t>
    <phoneticPr fontId="4" type="noConversion"/>
  </si>
  <si>
    <t>不動產估價理論</t>
    <phoneticPr fontId="4" type="noConversion"/>
  </si>
  <si>
    <r>
      <t xml:space="preserve">                         </t>
    </r>
    <r>
      <rPr>
        <b/>
        <sz val="16"/>
        <rFont val="Times New Roman"/>
        <family val="1"/>
      </rPr>
      <t xml:space="preserve"> </t>
    </r>
    <r>
      <rPr>
        <b/>
        <sz val="16"/>
        <rFont val="新細明體"/>
        <family val="1"/>
        <charset val="136"/>
      </rPr>
      <t xml:space="preserve">國立虎尾科技大學    四年制  財務金融系  科目表   (107學年度適用)  </t>
    </r>
    <r>
      <rPr>
        <b/>
        <sz val="14"/>
        <rFont val="新細明體"/>
        <family val="1"/>
        <charset val="136"/>
      </rPr>
      <t xml:space="preserve">                       </t>
    </r>
    <r>
      <rPr>
        <b/>
        <sz val="12"/>
        <rFont val="新細明體"/>
        <family val="1"/>
        <charset val="136"/>
      </rPr>
      <t xml:space="preserve"> </t>
    </r>
    <phoneticPr fontId="4" type="noConversion"/>
  </si>
  <si>
    <t>不動產估價實務</t>
    <phoneticPr fontId="4" type="noConversion"/>
  </si>
  <si>
    <r>
      <t>備註：
(</t>
    </r>
    <r>
      <rPr>
        <sz val="12"/>
        <rFont val="新細明體"/>
        <family val="1"/>
        <charset val="136"/>
      </rPr>
      <t>1</t>
    </r>
    <r>
      <rPr>
        <sz val="12"/>
        <rFont val="新細明體"/>
        <family val="1"/>
        <charset val="136"/>
      </rPr>
      <t>)</t>
    </r>
    <r>
      <rPr>
        <sz val="12"/>
        <color indexed="10"/>
        <rFont val="新細明體"/>
        <family val="1"/>
        <charset val="136"/>
      </rPr>
      <t>本表由107學年度第一學期開始實施。</t>
    </r>
    <r>
      <rPr>
        <sz val="12"/>
        <rFont val="新細明體"/>
        <family val="1"/>
        <charset val="136"/>
      </rPr>
      <t xml:space="preserve">
</t>
    </r>
    <r>
      <rPr>
        <sz val="12"/>
        <rFont val="新細明體"/>
        <family val="1"/>
        <charset val="136"/>
      </rPr>
      <t>(2)</t>
    </r>
    <r>
      <rPr>
        <sz val="12"/>
        <rFont val="新細明體"/>
        <family val="1"/>
        <charset val="136"/>
      </rPr>
      <t>最低畢業學分</t>
    </r>
    <r>
      <rPr>
        <b/>
        <sz val="12"/>
        <color indexed="12"/>
        <rFont val="新細明體"/>
        <family val="1"/>
        <charset val="136"/>
      </rPr>
      <t>130</t>
    </r>
    <r>
      <rPr>
        <sz val="12"/>
        <rFont val="新細明體"/>
        <family val="1"/>
        <charset val="136"/>
      </rPr>
      <t>學分，其中校共同必修科目</t>
    </r>
    <r>
      <rPr>
        <b/>
        <sz val="12"/>
        <color indexed="12"/>
        <rFont val="新細明體"/>
        <family val="1"/>
        <charset val="136"/>
      </rPr>
      <t>29</t>
    </r>
    <r>
      <rPr>
        <sz val="12"/>
        <rFont val="新細明體"/>
        <family val="1"/>
        <charset val="136"/>
      </rPr>
      <t>學分，院必修科目</t>
    </r>
    <r>
      <rPr>
        <b/>
        <sz val="12"/>
        <color indexed="12"/>
        <rFont val="新細明體"/>
        <family val="1"/>
        <charset val="136"/>
      </rPr>
      <t>21</t>
    </r>
    <r>
      <rPr>
        <sz val="12"/>
        <rFont val="新細明體"/>
        <family val="1"/>
        <charset val="136"/>
      </rPr>
      <t>學分，系專業必修科目</t>
    </r>
    <r>
      <rPr>
        <b/>
        <sz val="12"/>
        <color indexed="12"/>
        <rFont val="新細明體"/>
        <family val="1"/>
        <charset val="136"/>
      </rPr>
      <t>40</t>
    </r>
    <r>
      <rPr>
        <sz val="12"/>
        <rFont val="新細明體"/>
        <family val="1"/>
        <charset val="136"/>
      </rPr>
      <t>學分，專業選修科目至少</t>
    </r>
    <r>
      <rPr>
        <b/>
        <sz val="12"/>
        <color indexed="12"/>
        <rFont val="新細明體"/>
        <family val="1"/>
        <charset val="136"/>
      </rPr>
      <t>40</t>
    </r>
    <r>
      <rPr>
        <sz val="12"/>
        <rFont val="新細明體"/>
        <family val="1"/>
        <charset val="136"/>
      </rPr>
      <t>學分(得含選修外系學分)。
(3)選修外系學分，至多承認 12 學分，計入系專業選修學分</t>
    </r>
    <r>
      <rPr>
        <sz val="12"/>
        <rFont val="新細明體"/>
        <family val="1"/>
        <charset val="136"/>
      </rPr>
      <t xml:space="preserve">。
</t>
    </r>
    <r>
      <rPr>
        <sz val="12"/>
        <rFont val="新細明體"/>
        <family val="1"/>
        <charset val="136"/>
      </rPr>
      <t>(4)</t>
    </r>
    <r>
      <rPr>
        <sz val="12"/>
        <rFont val="新細明體"/>
        <family val="1"/>
        <charset val="136"/>
      </rPr>
      <t xml:space="preserve">該學期本系有開之課程，非特殊原因且經主任同意外，不得至外系選修相同課程。
</t>
    </r>
    <r>
      <rPr>
        <sz val="12"/>
        <rFont val="新細明體"/>
        <family val="1"/>
        <charset val="136"/>
      </rPr>
      <t>(5)</t>
    </r>
    <r>
      <rPr>
        <sz val="12"/>
        <rFont val="新細明體"/>
        <family val="1"/>
        <charset val="136"/>
      </rPr>
      <t xml:space="preserve">本系學生畢業之前須取得甲級專證照乙張、乙級專業證照二張或丙級專業證照三張，方得畢業；證照之分類另訂之。
</t>
    </r>
    <r>
      <rPr>
        <sz val="12"/>
        <rFont val="新細明體"/>
        <family val="1"/>
        <charset val="136"/>
      </rPr>
      <t>(6)本系學生於畢業前，至少須取得「金融資訊學程」、「金融行銷學程」、「公司理財學程」、「證券投資學程」、「保險金融學程」或「不動產與經紀學程」其中一個學程證書，方可畢業。學程修課規範及課程規劃一覽表，請參照本系網頁公告之專業學程內容。</t>
    </r>
    <phoneticPr fontId="4" type="noConversion"/>
  </si>
  <si>
    <r>
      <t>106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12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21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106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2</t>
    </r>
    <r>
      <rPr>
        <sz val="9"/>
        <rFont val="細明體"/>
        <family val="3"/>
        <charset val="136"/>
      </rPr>
      <t>次院課程會議通過</t>
    </r>
    <phoneticPr fontId="4" type="noConversion"/>
  </si>
  <si>
    <r>
      <t>107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1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2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106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2</t>
    </r>
    <r>
      <rPr>
        <sz val="9"/>
        <rFont val="細明體"/>
        <family val="3"/>
        <charset val="136"/>
      </rPr>
      <t>次教務會議通過</t>
    </r>
    <phoneticPr fontId="4" type="noConversion"/>
  </si>
  <si>
    <r>
      <t>106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9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5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>106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1</t>
    </r>
    <r>
      <rPr>
        <sz val="9"/>
        <rFont val="細明體"/>
        <family val="3"/>
        <charset val="136"/>
      </rPr>
      <t>次系課程暨第</t>
    </r>
    <r>
      <rPr>
        <sz val="9"/>
        <rFont val="Times New Roman"/>
        <family val="1"/>
      </rPr>
      <t>1</t>
    </r>
    <r>
      <rPr>
        <sz val="9"/>
        <rFont val="細明體"/>
        <family val="3"/>
        <charset val="136"/>
      </rPr>
      <t>次系務會議通過</t>
    </r>
    <phoneticPr fontId="4" type="noConversion"/>
  </si>
  <si>
    <t>微積分</t>
    <phoneticPr fontId="4" type="noConversion"/>
  </si>
  <si>
    <r>
      <t>107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6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12</t>
    </r>
    <r>
      <rPr>
        <sz val="9"/>
        <rFont val="細明體"/>
        <family val="3"/>
        <charset val="136"/>
      </rPr>
      <t>日第</t>
    </r>
    <r>
      <rPr>
        <sz val="9"/>
        <rFont val="Times New Roman"/>
        <family val="1"/>
      </rPr>
      <t>8</t>
    </r>
    <r>
      <rPr>
        <sz val="9"/>
        <rFont val="細明體"/>
        <family val="3"/>
        <charset val="136"/>
      </rPr>
      <t>次系課程暨第</t>
    </r>
    <r>
      <rPr>
        <sz val="9"/>
        <rFont val="Times New Roman"/>
        <family val="1"/>
      </rPr>
      <t>9</t>
    </r>
    <r>
      <rPr>
        <sz val="9"/>
        <rFont val="細明體"/>
        <family val="3"/>
        <charset val="136"/>
      </rPr>
      <t>次系務會議修正通過</t>
    </r>
    <r>
      <rPr>
        <sz val="9"/>
        <rFont val="Times New Roman"/>
        <family val="1"/>
      </rPr>
      <t/>
    </r>
    <phoneticPr fontId="4" type="noConversion"/>
  </si>
  <si>
    <r>
      <t>107</t>
    </r>
    <r>
      <rPr>
        <sz val="9"/>
        <rFont val="細明體"/>
        <family val="3"/>
        <charset val="136"/>
      </rPr>
      <t>年</t>
    </r>
    <r>
      <rPr>
        <sz val="9"/>
        <rFont val="Times New Roman"/>
        <family val="1"/>
      </rPr>
      <t>06</t>
    </r>
    <r>
      <rPr>
        <sz val="9"/>
        <rFont val="細明體"/>
        <family val="3"/>
        <charset val="136"/>
      </rPr>
      <t>月</t>
    </r>
    <r>
      <rPr>
        <sz val="9"/>
        <rFont val="Times New Roman"/>
        <family val="1"/>
      </rPr>
      <t>20</t>
    </r>
    <r>
      <rPr>
        <sz val="9"/>
        <rFont val="細明體"/>
        <family val="3"/>
        <charset val="136"/>
      </rPr>
      <t>日</t>
    </r>
    <r>
      <rPr>
        <sz val="9"/>
        <rFont val="Times New Roman"/>
        <family val="1"/>
      </rPr>
      <t xml:space="preserve"> 106</t>
    </r>
    <r>
      <rPr>
        <sz val="9"/>
        <rFont val="細明體"/>
        <family val="3"/>
        <charset val="136"/>
      </rPr>
      <t>學年度第</t>
    </r>
    <r>
      <rPr>
        <sz val="9"/>
        <rFont val="Times New Roman"/>
        <family val="1"/>
      </rPr>
      <t>4</t>
    </r>
    <r>
      <rPr>
        <sz val="9"/>
        <rFont val="細明體"/>
        <family val="3"/>
        <charset val="136"/>
      </rPr>
      <t>次教務會議通過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</si>
</sst>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4"/>
      <name val="Times New Roman"/>
      <family val="1"/>
    </font>
    <font>
      <b/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6"/>
      <name val="Times New Roman"/>
      <family val="1"/>
    </font>
    <font>
      <b/>
      <sz val="16"/>
      <name val="新細明體"/>
      <family val="1"/>
      <charset val="136"/>
    </font>
    <font>
      <sz val="9"/>
      <name val="Times New Roman"/>
      <family val="1"/>
    </font>
    <font>
      <b/>
      <sz val="10"/>
      <name val="新細明體"/>
      <family val="1"/>
      <charset val="136"/>
    </font>
    <font>
      <b/>
      <sz val="10"/>
      <color indexed="17"/>
      <name val="新細明體"/>
      <family val="1"/>
      <charset val="136"/>
    </font>
    <font>
      <sz val="9"/>
      <name val="細明體"/>
      <family val="3"/>
      <charset val="136"/>
    </font>
    <font>
      <b/>
      <sz val="14"/>
      <color indexed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8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u/>
      <sz val="10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/>
    </xf>
    <xf numFmtId="0" fontId="0" fillId="0" borderId="4" xfId="0" applyBorder="1"/>
    <xf numFmtId="0" fontId="2" fillId="0" borderId="7" xfId="0" applyFont="1" applyFill="1" applyBorder="1" applyAlignment="1">
      <alignment horizontal="center"/>
    </xf>
    <xf numFmtId="0" fontId="0" fillId="0" borderId="0" xfId="0" applyBorder="1"/>
    <xf numFmtId="0" fontId="2" fillId="0" borderId="5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0" fillId="0" borderId="4" xfId="0" applyFill="1" applyBorder="1"/>
    <xf numFmtId="0" fontId="2" fillId="0" borderId="4" xfId="0" applyFont="1" applyFill="1" applyBorder="1" applyAlignment="1">
      <alignment horizontal="left" wrapText="1"/>
    </xf>
    <xf numFmtId="0" fontId="2" fillId="0" borderId="8" xfId="0" applyFont="1" applyFill="1" applyBorder="1"/>
    <xf numFmtId="0" fontId="2" fillId="0" borderId="7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/>
    </xf>
    <xf numFmtId="0" fontId="7" fillId="0" borderId="4" xfId="0" applyFont="1" applyFill="1" applyBorder="1"/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left"/>
    </xf>
    <xf numFmtId="0" fontId="0" fillId="0" borderId="10" xfId="0" applyBorder="1"/>
    <xf numFmtId="0" fontId="11" fillId="0" borderId="1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shrinkToFit="1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2" fillId="2" borderId="10" xfId="0" applyFont="1" applyFill="1" applyBorder="1"/>
    <xf numFmtId="0" fontId="0" fillId="2" borderId="0" xfId="0" applyFill="1" applyBorder="1"/>
    <xf numFmtId="0" fontId="0" fillId="2" borderId="4" xfId="0" applyFill="1" applyBorder="1"/>
    <xf numFmtId="0" fontId="17" fillId="2" borderId="4" xfId="0" applyFont="1" applyFill="1" applyBorder="1" applyAlignment="1">
      <alignment shrinkToFit="1"/>
    </xf>
    <xf numFmtId="0" fontId="2" fillId="2" borderId="4" xfId="0" applyFont="1" applyFill="1" applyBorder="1" applyAlignment="1">
      <alignment shrinkToFit="1"/>
    </xf>
    <xf numFmtId="0" fontId="2" fillId="2" borderId="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0" fillId="2" borderId="4" xfId="0" applyFont="1" applyFill="1" applyBorder="1" applyAlignment="1"/>
    <xf numFmtId="0" fontId="2" fillId="2" borderId="0" xfId="0" applyFont="1" applyFill="1" applyAlignment="1">
      <alignment horizontal="left"/>
    </xf>
    <xf numFmtId="0" fontId="0" fillId="0" borderId="4" xfId="0" applyFont="1" applyBorder="1" applyAlignment="1"/>
    <xf numFmtId="0" fontId="7" fillId="0" borderId="4" xfId="0" applyFont="1" applyFill="1" applyBorder="1" applyAlignment="1"/>
    <xf numFmtId="0" fontId="0" fillId="0" borderId="4" xfId="0" applyFont="1" applyFill="1" applyBorder="1" applyAlignment="1"/>
    <xf numFmtId="0" fontId="0" fillId="0" borderId="4" xfId="0" applyBorder="1" applyAlignment="1"/>
    <xf numFmtId="0" fontId="7" fillId="0" borderId="18" xfId="0" applyFont="1" applyBorder="1" applyAlignment="1"/>
    <xf numFmtId="0" fontId="7" fillId="0" borderId="4" xfId="0" applyFont="1" applyBorder="1" applyAlignment="1"/>
    <xf numFmtId="0" fontId="0" fillId="0" borderId="4" xfId="0" applyFill="1" applyBorder="1" applyAlignment="1"/>
    <xf numFmtId="0" fontId="0" fillId="0" borderId="4" xfId="0" applyFont="1" applyBorder="1"/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2" borderId="0" xfId="0" applyFont="1" applyFill="1" applyAlignment="1"/>
    <xf numFmtId="0" fontId="7" fillId="2" borderId="4" xfId="0" applyFont="1" applyFill="1" applyBorder="1" applyAlignment="1"/>
    <xf numFmtId="0" fontId="7" fillId="2" borderId="4" xfId="0" applyFont="1" applyFill="1" applyBorder="1"/>
    <xf numFmtId="0" fontId="11" fillId="2" borderId="4" xfId="0" applyFont="1" applyFill="1" applyBorder="1" applyAlignment="1">
      <alignment horizontal="center"/>
    </xf>
    <xf numFmtId="0" fontId="20" fillId="2" borderId="4" xfId="0" applyFont="1" applyFill="1" applyBorder="1" applyAlignment="1"/>
    <xf numFmtId="0" fontId="20" fillId="2" borderId="4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wrapText="1"/>
    </xf>
    <xf numFmtId="0" fontId="10" fillId="0" borderId="25" xfId="0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25" xfId="0" applyBorder="1" applyAlignment="1">
      <alignment horizontal="right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4" xfId="0" applyFill="1" applyBorder="1" applyAlignment="1">
      <alignment vertical="center" wrapText="1"/>
    </xf>
    <xf numFmtId="0" fontId="1" fillId="0" borderId="35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16" xfId="0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990000"/>
      <color rgb="FF660066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tabSelected="1" topLeftCell="A22" zoomScale="80" zoomScaleNormal="80" workbookViewId="0">
      <selection activeCell="A7" sqref="A7:Z7"/>
    </sheetView>
  </sheetViews>
  <sheetFormatPr defaultRowHeight="16.2" x14ac:dyDescent="0.3"/>
  <cols>
    <col min="1" max="1" width="7.6640625" customWidth="1"/>
    <col min="2" max="2" width="16.6640625" customWidth="1"/>
    <col min="3" max="3" width="4.21875" customWidth="1"/>
    <col min="4" max="4" width="3.88671875" customWidth="1"/>
    <col min="5" max="5" width="16.21875" customWidth="1"/>
    <col min="6" max="6" width="4.33203125" customWidth="1"/>
    <col min="7" max="7" width="4.44140625" customWidth="1"/>
    <col min="8" max="8" width="15.88671875" customWidth="1"/>
    <col min="9" max="9" width="4.6640625" customWidth="1"/>
    <col min="10" max="10" width="4.33203125" customWidth="1"/>
    <col min="11" max="11" width="14.6640625" customWidth="1"/>
    <col min="12" max="12" width="3.77734375" customWidth="1"/>
    <col min="13" max="13" width="4.33203125" customWidth="1"/>
    <col min="14" max="14" width="16.109375" customWidth="1"/>
    <col min="15" max="15" width="4.6640625" customWidth="1"/>
    <col min="16" max="16" width="4.109375" customWidth="1"/>
    <col min="17" max="17" width="15.21875" customWidth="1"/>
    <col min="18" max="18" width="4.33203125" customWidth="1"/>
    <col min="19" max="19" width="4.44140625" customWidth="1"/>
    <col min="20" max="20" width="15.33203125" customWidth="1"/>
    <col min="21" max="21" width="4.77734375" customWidth="1"/>
    <col min="22" max="22" width="4.88671875" customWidth="1"/>
    <col min="23" max="23" width="13.33203125" customWidth="1"/>
    <col min="24" max="24" width="4.77734375" customWidth="1"/>
    <col min="25" max="25" width="5.33203125" customWidth="1"/>
    <col min="26" max="26" width="5.21875" customWidth="1"/>
  </cols>
  <sheetData>
    <row r="1" spans="1:26" ht="15" customHeight="1" thickBot="1" x14ac:dyDescent="0.35"/>
    <row r="2" spans="1:26" ht="28.5" customHeight="1" x14ac:dyDescent="0.4">
      <c r="A2" s="93" t="s">
        <v>114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5"/>
    </row>
    <row r="3" spans="1:26" ht="15" customHeight="1" x14ac:dyDescent="0.3">
      <c r="A3" s="99" t="s">
        <v>119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1"/>
    </row>
    <row r="4" spans="1:26" ht="20.25" customHeight="1" x14ac:dyDescent="0.3">
      <c r="A4" s="99" t="s">
        <v>117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1"/>
    </row>
    <row r="5" spans="1:26" ht="16.5" customHeight="1" x14ac:dyDescent="0.3">
      <c r="A5" s="99" t="s">
        <v>118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1"/>
    </row>
    <row r="6" spans="1:26" x14ac:dyDescent="0.3">
      <c r="A6" s="99" t="s">
        <v>121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3"/>
    </row>
    <row r="7" spans="1:26" x14ac:dyDescent="0.3">
      <c r="A7" s="99" t="s">
        <v>122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3"/>
    </row>
    <row r="8" spans="1:26" x14ac:dyDescent="0.3">
      <c r="A8" s="39" t="s">
        <v>0</v>
      </c>
      <c r="B8" s="96" t="s">
        <v>1</v>
      </c>
      <c r="C8" s="97"/>
      <c r="D8" s="97"/>
      <c r="E8" s="97"/>
      <c r="F8" s="97"/>
      <c r="G8" s="98"/>
      <c r="H8" s="96" t="s">
        <v>2</v>
      </c>
      <c r="I8" s="97"/>
      <c r="J8" s="97"/>
      <c r="K8" s="97"/>
      <c r="L8" s="97"/>
      <c r="M8" s="98"/>
      <c r="N8" s="96" t="s">
        <v>3</v>
      </c>
      <c r="O8" s="97"/>
      <c r="P8" s="97"/>
      <c r="Q8" s="97"/>
      <c r="R8" s="97"/>
      <c r="S8" s="98"/>
      <c r="T8" s="96" t="s">
        <v>4</v>
      </c>
      <c r="U8" s="97"/>
      <c r="V8" s="97"/>
      <c r="W8" s="97"/>
      <c r="X8" s="97"/>
      <c r="Y8" s="98"/>
      <c r="Z8" s="120" t="s">
        <v>84</v>
      </c>
    </row>
    <row r="9" spans="1:26" ht="16.8" thickBot="1" x14ac:dyDescent="0.35">
      <c r="A9" s="40" t="s">
        <v>5</v>
      </c>
      <c r="B9" s="87" t="s">
        <v>6</v>
      </c>
      <c r="C9" s="88"/>
      <c r="D9" s="89"/>
      <c r="E9" s="87" t="s">
        <v>7</v>
      </c>
      <c r="F9" s="88"/>
      <c r="G9" s="89"/>
      <c r="H9" s="87" t="s">
        <v>6</v>
      </c>
      <c r="I9" s="88"/>
      <c r="J9" s="89"/>
      <c r="K9" s="87" t="s">
        <v>7</v>
      </c>
      <c r="L9" s="88"/>
      <c r="M9" s="89"/>
      <c r="N9" s="87" t="s">
        <v>6</v>
      </c>
      <c r="O9" s="88"/>
      <c r="P9" s="89"/>
      <c r="Q9" s="87" t="s">
        <v>7</v>
      </c>
      <c r="R9" s="88"/>
      <c r="S9" s="89"/>
      <c r="T9" s="87" t="s">
        <v>6</v>
      </c>
      <c r="U9" s="88"/>
      <c r="V9" s="89"/>
      <c r="W9" s="87" t="s">
        <v>7</v>
      </c>
      <c r="X9" s="88"/>
      <c r="Y9" s="89"/>
      <c r="Z9" s="121"/>
    </row>
    <row r="10" spans="1:26" x14ac:dyDescent="0.3">
      <c r="A10" s="104" t="s">
        <v>90</v>
      </c>
      <c r="B10" s="1" t="s">
        <v>8</v>
      </c>
      <c r="C10" s="2" t="s">
        <v>9</v>
      </c>
      <c r="D10" s="2" t="s">
        <v>10</v>
      </c>
      <c r="E10" s="18" t="s">
        <v>8</v>
      </c>
      <c r="F10" s="2" t="s">
        <v>9</v>
      </c>
      <c r="G10" s="2" t="s">
        <v>10</v>
      </c>
      <c r="H10" s="1" t="s">
        <v>8</v>
      </c>
      <c r="I10" s="2" t="s">
        <v>9</v>
      </c>
      <c r="J10" s="2" t="s">
        <v>10</v>
      </c>
      <c r="K10" s="1" t="s">
        <v>8</v>
      </c>
      <c r="L10" s="2" t="s">
        <v>9</v>
      </c>
      <c r="M10" s="2" t="s">
        <v>10</v>
      </c>
      <c r="N10" s="1" t="s">
        <v>8</v>
      </c>
      <c r="O10" s="2" t="s">
        <v>9</v>
      </c>
      <c r="P10" s="2" t="s">
        <v>10</v>
      </c>
      <c r="Q10" s="1" t="s">
        <v>8</v>
      </c>
      <c r="R10" s="2" t="s">
        <v>9</v>
      </c>
      <c r="S10" s="2" t="s">
        <v>10</v>
      </c>
      <c r="T10" s="1" t="s">
        <v>8</v>
      </c>
      <c r="U10" s="2" t="s">
        <v>9</v>
      </c>
      <c r="V10" s="2" t="s">
        <v>10</v>
      </c>
      <c r="W10" s="1" t="s">
        <v>8</v>
      </c>
      <c r="X10" s="2" t="s">
        <v>9</v>
      </c>
      <c r="Y10" s="2" t="s">
        <v>10</v>
      </c>
      <c r="Z10" s="122"/>
    </row>
    <row r="11" spans="1:26" x14ac:dyDescent="0.3">
      <c r="A11" s="115"/>
      <c r="B11" s="3" t="s">
        <v>17</v>
      </c>
      <c r="C11" s="4">
        <v>2</v>
      </c>
      <c r="D11" s="4">
        <v>2</v>
      </c>
      <c r="E11" s="3" t="s">
        <v>18</v>
      </c>
      <c r="F11" s="4">
        <v>2</v>
      </c>
      <c r="G11" s="4">
        <v>2</v>
      </c>
      <c r="H11" s="3" t="s">
        <v>40</v>
      </c>
      <c r="I11" s="4">
        <v>2</v>
      </c>
      <c r="J11" s="4">
        <v>2</v>
      </c>
      <c r="K11" s="3" t="s">
        <v>41</v>
      </c>
      <c r="L11" s="4">
        <v>2</v>
      </c>
      <c r="M11" s="4">
        <v>2</v>
      </c>
      <c r="N11" s="3" t="s">
        <v>78</v>
      </c>
      <c r="O11" s="4">
        <v>2</v>
      </c>
      <c r="P11" s="4">
        <v>2</v>
      </c>
      <c r="Q11" s="3" t="s">
        <v>79</v>
      </c>
      <c r="R11" s="4">
        <v>2</v>
      </c>
      <c r="S11" s="4">
        <v>2</v>
      </c>
      <c r="T11" s="3"/>
      <c r="U11" s="4"/>
      <c r="V11" s="6"/>
      <c r="W11" s="3"/>
      <c r="X11" s="4"/>
      <c r="Y11" s="4"/>
      <c r="Z11" s="90">
        <f>C17+F17+I17+L17+O17+R17+U17+X17</f>
        <v>29</v>
      </c>
    </row>
    <row r="12" spans="1:26" x14ac:dyDescent="0.3">
      <c r="A12" s="115"/>
      <c r="B12" s="3" t="s">
        <v>43</v>
      </c>
      <c r="C12" s="4">
        <v>1</v>
      </c>
      <c r="D12" s="4">
        <v>2</v>
      </c>
      <c r="E12" s="3" t="s">
        <v>44</v>
      </c>
      <c r="F12" s="4">
        <v>1</v>
      </c>
      <c r="G12" s="4">
        <v>2</v>
      </c>
      <c r="H12" s="3" t="s">
        <v>32</v>
      </c>
      <c r="I12" s="4">
        <v>0</v>
      </c>
      <c r="J12" s="4">
        <v>2</v>
      </c>
      <c r="K12" s="3" t="s">
        <v>23</v>
      </c>
      <c r="L12" s="4">
        <v>0</v>
      </c>
      <c r="M12" s="4">
        <v>2</v>
      </c>
      <c r="N12" s="3" t="s">
        <v>98</v>
      </c>
      <c r="O12" s="4">
        <v>2</v>
      </c>
      <c r="P12" s="6">
        <v>2</v>
      </c>
      <c r="Q12" s="3" t="s">
        <v>93</v>
      </c>
      <c r="R12" s="4">
        <v>2</v>
      </c>
      <c r="S12" s="6">
        <v>2</v>
      </c>
      <c r="T12" s="13"/>
      <c r="U12" s="4"/>
      <c r="V12" s="4"/>
      <c r="W12" s="3"/>
      <c r="X12" s="4"/>
      <c r="Y12" s="4"/>
      <c r="Z12" s="91"/>
    </row>
    <row r="13" spans="1:26" x14ac:dyDescent="0.3">
      <c r="A13" s="115"/>
      <c r="B13" s="3" t="s">
        <v>92</v>
      </c>
      <c r="C13" s="4">
        <v>1</v>
      </c>
      <c r="D13" s="4">
        <v>2</v>
      </c>
      <c r="E13" s="10" t="s">
        <v>22</v>
      </c>
      <c r="F13" s="6">
        <v>0</v>
      </c>
      <c r="G13" s="6">
        <v>2</v>
      </c>
      <c r="H13" s="3" t="s">
        <v>94</v>
      </c>
      <c r="I13" s="4">
        <v>2</v>
      </c>
      <c r="J13" s="4">
        <v>2</v>
      </c>
      <c r="K13" s="3" t="s">
        <v>96</v>
      </c>
      <c r="L13" s="4">
        <v>2</v>
      </c>
      <c r="M13" s="4">
        <v>2</v>
      </c>
      <c r="N13" s="3" t="s">
        <v>99</v>
      </c>
      <c r="O13" s="4">
        <v>2</v>
      </c>
      <c r="P13" s="4">
        <v>2</v>
      </c>
      <c r="Q13" s="10"/>
      <c r="R13" s="6"/>
      <c r="S13" s="6"/>
      <c r="T13" s="3"/>
      <c r="U13" s="4"/>
      <c r="V13" s="4"/>
      <c r="W13" s="3"/>
      <c r="X13" s="4"/>
      <c r="Y13" s="4"/>
      <c r="Z13" s="91"/>
    </row>
    <row r="14" spans="1:26" x14ac:dyDescent="0.3">
      <c r="A14" s="115"/>
      <c r="B14" s="10" t="s">
        <v>21</v>
      </c>
      <c r="C14" s="6">
        <v>0</v>
      </c>
      <c r="D14" s="6">
        <v>2</v>
      </c>
      <c r="E14" s="10" t="s">
        <v>77</v>
      </c>
      <c r="F14" s="6">
        <v>0</v>
      </c>
      <c r="G14" s="6">
        <v>2</v>
      </c>
      <c r="H14" s="3" t="s">
        <v>95</v>
      </c>
      <c r="I14" s="4">
        <v>2</v>
      </c>
      <c r="J14" s="4">
        <v>2</v>
      </c>
      <c r="K14" s="3" t="s">
        <v>97</v>
      </c>
      <c r="L14" s="4">
        <v>2</v>
      </c>
      <c r="M14" s="4">
        <v>2</v>
      </c>
      <c r="N14" s="13"/>
      <c r="O14" s="13"/>
      <c r="P14" s="13"/>
      <c r="Q14" s="10"/>
      <c r="R14" s="6"/>
      <c r="S14" s="6"/>
      <c r="T14" s="3"/>
      <c r="U14" s="4"/>
      <c r="V14" s="4"/>
      <c r="W14" s="3"/>
      <c r="X14" s="4"/>
      <c r="Y14" s="4"/>
      <c r="Z14" s="91"/>
    </row>
    <row r="15" spans="1:26" x14ac:dyDescent="0.3">
      <c r="A15" s="115"/>
      <c r="B15" s="10" t="s">
        <v>76</v>
      </c>
      <c r="C15" s="6">
        <v>0</v>
      </c>
      <c r="D15" s="6">
        <v>2</v>
      </c>
      <c r="E15" s="10"/>
      <c r="F15" s="6"/>
      <c r="G15" s="6"/>
      <c r="H15" s="13"/>
      <c r="I15" s="13"/>
      <c r="J15" s="13"/>
      <c r="K15" s="3"/>
      <c r="L15" s="4"/>
      <c r="M15" s="4"/>
      <c r="N15" s="10"/>
      <c r="O15" s="6"/>
      <c r="P15" s="6"/>
      <c r="Q15" s="3"/>
      <c r="R15" s="4"/>
      <c r="S15" s="4"/>
      <c r="T15" s="3"/>
      <c r="U15" s="4"/>
      <c r="V15" s="4"/>
      <c r="W15" s="3"/>
      <c r="X15" s="4"/>
      <c r="Y15" s="4"/>
      <c r="Z15" s="91"/>
    </row>
    <row r="16" spans="1:26" x14ac:dyDescent="0.3">
      <c r="A16" s="115"/>
      <c r="B16" s="13"/>
      <c r="C16" s="13"/>
      <c r="D16" s="13"/>
      <c r="E16" s="10"/>
      <c r="F16" s="6"/>
      <c r="G16" s="6"/>
      <c r="H16" s="22"/>
      <c r="I16" s="4"/>
      <c r="J16" s="4"/>
      <c r="K16" s="13"/>
      <c r="L16" s="13"/>
      <c r="M16" s="13"/>
      <c r="N16" s="3"/>
      <c r="O16" s="4"/>
      <c r="P16" s="4"/>
      <c r="Q16" s="3"/>
      <c r="R16" s="4"/>
      <c r="S16" s="4"/>
      <c r="T16" s="3"/>
      <c r="U16" s="4"/>
      <c r="V16" s="4"/>
      <c r="W16" s="3"/>
      <c r="X16" s="4"/>
      <c r="Y16" s="4"/>
      <c r="Z16" s="91"/>
    </row>
    <row r="17" spans="1:26" ht="16.8" thickBot="1" x14ac:dyDescent="0.35">
      <c r="A17" s="116"/>
      <c r="B17" s="12"/>
      <c r="C17" s="7">
        <f>SUM(C11:C16)</f>
        <v>4</v>
      </c>
      <c r="D17" s="7">
        <f>SUM(D11:D16)</f>
        <v>10</v>
      </c>
      <c r="E17" s="12"/>
      <c r="F17" s="7">
        <f>SUM(F11:F16)</f>
        <v>3</v>
      </c>
      <c r="G17" s="7">
        <f>SUM(G11:G16)</f>
        <v>8</v>
      </c>
      <c r="H17" s="12"/>
      <c r="I17" s="9">
        <f>SUM(I11:I16)</f>
        <v>6</v>
      </c>
      <c r="J17" s="9">
        <f>SUM(J11:J16)</f>
        <v>8</v>
      </c>
      <c r="K17" s="8"/>
      <c r="L17" s="9">
        <f>SUM(L11:L16)</f>
        <v>6</v>
      </c>
      <c r="M17" s="9">
        <f>SUM(M11:M16)</f>
        <v>8</v>
      </c>
      <c r="N17" s="8"/>
      <c r="O17" s="9">
        <f>SUM(O11:O16)</f>
        <v>6</v>
      </c>
      <c r="P17" s="9">
        <f>SUM(P11:P16)</f>
        <v>6</v>
      </c>
      <c r="Q17" s="8"/>
      <c r="R17" s="9">
        <f>SUM(R11:R16)</f>
        <v>4</v>
      </c>
      <c r="S17" s="9">
        <f>SUM(S11:S16)</f>
        <v>4</v>
      </c>
      <c r="T17" s="8"/>
      <c r="U17" s="9">
        <f>SUM(U11:U16)</f>
        <v>0</v>
      </c>
      <c r="V17" s="9">
        <f>SUM(V11:V16)</f>
        <v>0</v>
      </c>
      <c r="W17" s="8"/>
      <c r="X17" s="9">
        <f>SUM(X11:X16)</f>
        <v>0</v>
      </c>
      <c r="Y17" s="9">
        <f>SUM(Y11:Y16)</f>
        <v>0</v>
      </c>
      <c r="Z17" s="92"/>
    </row>
    <row r="18" spans="1:26" x14ac:dyDescent="0.3">
      <c r="A18" s="104" t="s">
        <v>25</v>
      </c>
      <c r="B18" s="86" t="s">
        <v>120</v>
      </c>
      <c r="C18" s="17">
        <v>3</v>
      </c>
      <c r="D18" s="17">
        <v>3</v>
      </c>
      <c r="E18" s="18" t="s">
        <v>13</v>
      </c>
      <c r="F18" s="17">
        <v>3</v>
      </c>
      <c r="G18" s="17">
        <v>3</v>
      </c>
      <c r="H18" s="18" t="s">
        <v>14</v>
      </c>
      <c r="I18" s="17">
        <v>3</v>
      </c>
      <c r="J18" s="17">
        <v>3</v>
      </c>
      <c r="K18" s="18" t="s">
        <v>15</v>
      </c>
      <c r="L18" s="17">
        <v>3</v>
      </c>
      <c r="M18" s="17">
        <v>3</v>
      </c>
      <c r="N18" s="18"/>
      <c r="O18" s="17"/>
      <c r="P18" s="17"/>
      <c r="Q18" s="18"/>
      <c r="R18" s="17"/>
      <c r="S18" s="17"/>
      <c r="T18" s="18"/>
      <c r="U18" s="17"/>
      <c r="V18" s="17"/>
      <c r="W18" s="18"/>
      <c r="X18" s="17"/>
      <c r="Y18" s="17"/>
      <c r="Z18" s="123">
        <f>C22+F22+I22+L22+O22+R22+U22+X22</f>
        <v>21</v>
      </c>
    </row>
    <row r="19" spans="1:26" x14ac:dyDescent="0.3">
      <c r="A19" s="112"/>
      <c r="B19" s="37" t="s">
        <v>16</v>
      </c>
      <c r="C19" s="5">
        <v>3</v>
      </c>
      <c r="D19" s="5">
        <v>3</v>
      </c>
      <c r="E19" s="24"/>
      <c r="F19" s="11"/>
      <c r="G19" s="11"/>
      <c r="H19" s="10"/>
      <c r="I19" s="6"/>
      <c r="J19" s="6"/>
      <c r="K19" s="10"/>
      <c r="L19" s="6"/>
      <c r="M19" s="6"/>
      <c r="N19" s="10"/>
      <c r="O19" s="6"/>
      <c r="P19" s="6"/>
      <c r="Q19" s="10"/>
      <c r="R19" s="6"/>
      <c r="S19" s="6"/>
      <c r="T19" s="10"/>
      <c r="U19" s="6"/>
      <c r="V19" s="6"/>
      <c r="W19" s="10"/>
      <c r="X19" s="6"/>
      <c r="Y19" s="6"/>
      <c r="Z19" s="91"/>
    </row>
    <row r="20" spans="1:26" x14ac:dyDescent="0.3">
      <c r="A20" s="112"/>
      <c r="B20" s="10" t="s">
        <v>11</v>
      </c>
      <c r="C20" s="6">
        <v>3</v>
      </c>
      <c r="D20" s="6">
        <v>3</v>
      </c>
      <c r="E20" s="10"/>
      <c r="F20" s="6"/>
      <c r="G20" s="6"/>
      <c r="H20" s="10"/>
      <c r="I20" s="6"/>
      <c r="J20" s="6"/>
      <c r="K20" s="10"/>
      <c r="L20" s="6"/>
      <c r="M20" s="6"/>
      <c r="N20" s="10"/>
      <c r="O20" s="6"/>
      <c r="P20" s="6"/>
      <c r="Q20" s="10"/>
      <c r="R20" s="6"/>
      <c r="S20" s="6"/>
      <c r="T20" s="10"/>
      <c r="U20" s="6"/>
      <c r="V20" s="6"/>
      <c r="W20" s="10"/>
      <c r="X20" s="6"/>
      <c r="Y20" s="6"/>
      <c r="Z20" s="91"/>
    </row>
    <row r="21" spans="1:26" x14ac:dyDescent="0.3">
      <c r="A21" s="112"/>
      <c r="B21" s="10" t="s">
        <v>37</v>
      </c>
      <c r="C21" s="6">
        <v>3</v>
      </c>
      <c r="D21" s="6">
        <v>3</v>
      </c>
      <c r="E21" s="10"/>
      <c r="F21" s="6"/>
      <c r="G21" s="6"/>
      <c r="H21" s="10"/>
      <c r="I21" s="6"/>
      <c r="J21" s="6"/>
      <c r="K21" s="10"/>
      <c r="L21" s="6"/>
      <c r="M21" s="6"/>
      <c r="N21" s="10"/>
      <c r="O21" s="6"/>
      <c r="P21" s="6"/>
      <c r="Q21" s="10"/>
      <c r="R21" s="6"/>
      <c r="S21" s="6"/>
      <c r="T21" s="10"/>
      <c r="U21" s="6"/>
      <c r="V21" s="6"/>
      <c r="W21" s="8"/>
      <c r="X21" s="6"/>
      <c r="Y21" s="6"/>
      <c r="Z21" s="91"/>
    </row>
    <row r="22" spans="1:26" ht="16.8" thickBot="1" x14ac:dyDescent="0.35">
      <c r="A22" s="113"/>
      <c r="B22" s="12"/>
      <c r="C22" s="16">
        <f>SUM(C18:C21)</f>
        <v>12</v>
      </c>
      <c r="D22" s="16">
        <f>SUM(D18:D21)</f>
        <v>12</v>
      </c>
      <c r="E22" s="12"/>
      <c r="F22" s="16">
        <f>SUM(F18:F21)</f>
        <v>3</v>
      </c>
      <c r="G22" s="16">
        <f>SUM(G18:G21)</f>
        <v>3</v>
      </c>
      <c r="H22" s="12"/>
      <c r="I22" s="16">
        <f>SUM(I18:I21)</f>
        <v>3</v>
      </c>
      <c r="J22" s="16">
        <f>SUM(J18:J21)</f>
        <v>3</v>
      </c>
      <c r="K22" s="19"/>
      <c r="L22" s="14">
        <f>SUM(L18:L21)</f>
        <v>3</v>
      </c>
      <c r="M22" s="14">
        <f>SUM(M18:M21)</f>
        <v>3</v>
      </c>
      <c r="N22" s="19"/>
      <c r="O22" s="26">
        <f>SUM(O18:O21)</f>
        <v>0</v>
      </c>
      <c r="P22" s="26">
        <f>SUM(P18:P21)</f>
        <v>0</v>
      </c>
      <c r="Q22" s="12"/>
      <c r="R22" s="26">
        <f>SUM(R18:R21)</f>
        <v>0</v>
      </c>
      <c r="S22" s="26">
        <f>SUM(S18:S21)</f>
        <v>0</v>
      </c>
      <c r="T22" s="12"/>
      <c r="U22" s="16">
        <f>SUM(U18:U21)</f>
        <v>0</v>
      </c>
      <c r="V22" s="16">
        <f>SUM(V18:V21)</f>
        <v>0</v>
      </c>
      <c r="W22" s="19"/>
      <c r="X22" s="26">
        <f>SUM(X18:X21)</f>
        <v>0</v>
      </c>
      <c r="Y22" s="26">
        <f>SUM(Y18:Y21)</f>
        <v>0</v>
      </c>
      <c r="Z22" s="92"/>
    </row>
    <row r="23" spans="1:26" x14ac:dyDescent="0.3">
      <c r="A23" s="104" t="s">
        <v>26</v>
      </c>
      <c r="B23" s="25" t="s">
        <v>28</v>
      </c>
      <c r="C23" s="17">
        <v>3</v>
      </c>
      <c r="D23" s="17">
        <v>3</v>
      </c>
      <c r="E23" s="46" t="s">
        <v>29</v>
      </c>
      <c r="F23" s="47">
        <v>3</v>
      </c>
      <c r="G23" s="47">
        <v>3</v>
      </c>
      <c r="H23" s="46" t="s">
        <v>38</v>
      </c>
      <c r="I23" s="47">
        <v>3</v>
      </c>
      <c r="J23" s="47">
        <v>3</v>
      </c>
      <c r="K23" s="46" t="s">
        <v>39</v>
      </c>
      <c r="L23" s="48">
        <v>3</v>
      </c>
      <c r="M23" s="48">
        <v>3</v>
      </c>
      <c r="N23" s="49" t="s">
        <v>47</v>
      </c>
      <c r="O23" s="48">
        <v>3</v>
      </c>
      <c r="P23" s="48">
        <v>3</v>
      </c>
      <c r="Q23" s="46" t="s">
        <v>24</v>
      </c>
      <c r="R23" s="48">
        <v>2</v>
      </c>
      <c r="S23" s="48">
        <v>3</v>
      </c>
      <c r="T23" s="46" t="s">
        <v>42</v>
      </c>
      <c r="U23" s="17">
        <v>2</v>
      </c>
      <c r="V23" s="17">
        <v>3</v>
      </c>
      <c r="W23" s="35"/>
      <c r="X23" s="35"/>
      <c r="Y23" s="35"/>
      <c r="Z23" s="114">
        <f>C29+F29+I29+L29+O29+R29+U29+X29</f>
        <v>40</v>
      </c>
    </row>
    <row r="24" spans="1:26" x14ac:dyDescent="0.3">
      <c r="A24" s="105"/>
      <c r="B24" s="23"/>
      <c r="C24" s="23"/>
      <c r="D24" s="23"/>
      <c r="E24" s="50" t="s">
        <v>30</v>
      </c>
      <c r="F24" s="44">
        <v>3</v>
      </c>
      <c r="G24" s="44">
        <v>3</v>
      </c>
      <c r="H24" s="43" t="s">
        <v>31</v>
      </c>
      <c r="I24" s="44">
        <v>3</v>
      </c>
      <c r="J24" s="44">
        <v>3</v>
      </c>
      <c r="K24" s="50" t="s">
        <v>33</v>
      </c>
      <c r="L24" s="44">
        <v>3</v>
      </c>
      <c r="M24" s="44">
        <v>3</v>
      </c>
      <c r="N24" s="43"/>
      <c r="O24" s="44"/>
      <c r="P24" s="44"/>
      <c r="Q24" s="51" t="s">
        <v>45</v>
      </c>
      <c r="R24" s="44">
        <v>3</v>
      </c>
      <c r="S24" s="44">
        <v>3</v>
      </c>
      <c r="T24" s="43" t="s">
        <v>46</v>
      </c>
      <c r="U24" s="44">
        <v>3</v>
      </c>
      <c r="V24" s="44">
        <v>3</v>
      </c>
      <c r="W24" s="10"/>
      <c r="X24" s="6"/>
      <c r="Y24" s="6"/>
      <c r="Z24" s="91"/>
    </row>
    <row r="25" spans="1:26" x14ac:dyDescent="0.3">
      <c r="A25" s="105"/>
      <c r="B25" s="23"/>
      <c r="C25" s="23"/>
      <c r="D25" s="23"/>
      <c r="E25" s="52"/>
      <c r="F25" s="44"/>
      <c r="G25" s="44"/>
      <c r="H25" s="53"/>
      <c r="I25" s="53"/>
      <c r="J25" s="53"/>
      <c r="K25" s="53"/>
      <c r="L25" s="53"/>
      <c r="M25" s="53"/>
      <c r="N25" s="43"/>
      <c r="O25" s="44"/>
      <c r="P25" s="44"/>
      <c r="Q25" s="43" t="s">
        <v>80</v>
      </c>
      <c r="R25" s="44">
        <v>3</v>
      </c>
      <c r="S25" s="44">
        <v>3</v>
      </c>
      <c r="T25" s="43" t="s">
        <v>109</v>
      </c>
      <c r="U25" s="44">
        <v>3</v>
      </c>
      <c r="V25" s="44">
        <v>3</v>
      </c>
      <c r="W25" s="10"/>
      <c r="X25" s="6"/>
      <c r="Y25" s="6"/>
      <c r="Z25" s="91"/>
    </row>
    <row r="26" spans="1:26" x14ac:dyDescent="0.3">
      <c r="A26" s="105"/>
      <c r="B26" s="23"/>
      <c r="C26" s="11"/>
      <c r="D26" s="11"/>
      <c r="E26" s="10"/>
      <c r="F26" s="6"/>
      <c r="G26" s="6"/>
      <c r="H26" s="23"/>
      <c r="I26" s="23"/>
      <c r="J26" s="23"/>
      <c r="K26" s="13"/>
      <c r="L26" s="13"/>
      <c r="M26" s="13"/>
      <c r="N26" s="23"/>
      <c r="O26" s="23"/>
      <c r="P26" s="23"/>
      <c r="Q26" s="53"/>
      <c r="R26" s="53"/>
      <c r="S26" s="53"/>
      <c r="T26" s="43"/>
      <c r="U26" s="44"/>
      <c r="V26" s="44"/>
      <c r="W26" s="10"/>
      <c r="X26" s="6"/>
      <c r="Y26" s="6"/>
      <c r="Z26" s="91"/>
    </row>
    <row r="27" spans="1:26" x14ac:dyDescent="0.3">
      <c r="A27" s="105"/>
      <c r="B27" s="23"/>
      <c r="C27" s="23"/>
      <c r="D27" s="23"/>
      <c r="E27" s="23"/>
      <c r="F27" s="23"/>
      <c r="G27" s="23"/>
      <c r="H27" s="10"/>
      <c r="I27" s="6"/>
      <c r="J27" s="6"/>
      <c r="K27" s="23"/>
      <c r="L27" s="23"/>
      <c r="M27" s="23"/>
      <c r="N27" s="10"/>
      <c r="O27" s="6"/>
      <c r="P27" s="6"/>
      <c r="Q27" s="43"/>
      <c r="R27" s="44"/>
      <c r="S27" s="44"/>
      <c r="T27" s="43"/>
      <c r="U27" s="44"/>
      <c r="V27" s="44"/>
      <c r="W27" s="10"/>
      <c r="X27" s="6"/>
      <c r="Y27" s="6"/>
      <c r="Z27" s="91"/>
    </row>
    <row r="28" spans="1:26" x14ac:dyDescent="0.3">
      <c r="A28" s="105"/>
      <c r="B28" s="10"/>
      <c r="C28" s="6"/>
      <c r="D28" s="6"/>
      <c r="E28" s="10"/>
      <c r="F28" s="6"/>
      <c r="G28" s="6"/>
      <c r="H28" s="10"/>
      <c r="I28" s="6"/>
      <c r="J28" s="6"/>
      <c r="K28" s="10"/>
      <c r="L28" s="6"/>
      <c r="M28" s="6"/>
      <c r="N28" s="10"/>
      <c r="O28" s="6"/>
      <c r="P28" s="6"/>
      <c r="Q28" s="43"/>
      <c r="R28" s="44"/>
      <c r="S28" s="44"/>
      <c r="T28" s="43"/>
      <c r="U28" s="44"/>
      <c r="V28" s="44"/>
      <c r="W28" s="10"/>
      <c r="X28" s="6"/>
      <c r="Y28" s="6"/>
      <c r="Z28" s="91"/>
    </row>
    <row r="29" spans="1:26" s="41" customFormat="1" ht="16.8" thickBot="1" x14ac:dyDescent="0.35">
      <c r="A29" s="106"/>
      <c r="B29" s="19"/>
      <c r="C29" s="20">
        <f>SUM(C23:C28)</f>
        <v>3</v>
      </c>
      <c r="D29" s="20">
        <f>SUM(D23:D28)</f>
        <v>3</v>
      </c>
      <c r="E29" s="19"/>
      <c r="F29" s="14">
        <f>SUM(F23:F26)</f>
        <v>6</v>
      </c>
      <c r="G29" s="14">
        <f>SUM(G23:G26)</f>
        <v>6</v>
      </c>
      <c r="H29" s="19"/>
      <c r="I29" s="14">
        <f>SUM(I23:I24)</f>
        <v>6</v>
      </c>
      <c r="J29" s="14">
        <f>SUM(J23:J24)</f>
        <v>6</v>
      </c>
      <c r="K29" s="19"/>
      <c r="L29" s="14">
        <f>SUM(L23:L28)</f>
        <v>6</v>
      </c>
      <c r="M29" s="14">
        <f>SUM(M23:M28)</f>
        <v>6</v>
      </c>
      <c r="N29" s="19"/>
      <c r="O29" s="14">
        <f>SUM(O23:O28)</f>
        <v>3</v>
      </c>
      <c r="P29" s="14">
        <f>SUM(P23:P28)</f>
        <v>3</v>
      </c>
      <c r="Q29" s="75"/>
      <c r="R29" s="76">
        <f>SUM(R23:R28)</f>
        <v>8</v>
      </c>
      <c r="S29" s="76">
        <f>SUM(S23:S28)</f>
        <v>9</v>
      </c>
      <c r="T29" s="77"/>
      <c r="U29" s="78">
        <f>SUM(U23:U28)</f>
        <v>8</v>
      </c>
      <c r="V29" s="78">
        <f>SUM(V23:V28)</f>
        <v>9</v>
      </c>
      <c r="W29" s="21"/>
      <c r="X29" s="20">
        <f>SUM(X23:X28)</f>
        <v>0</v>
      </c>
      <c r="Y29" s="20">
        <f>SUM(Y23:Y28)</f>
        <v>0</v>
      </c>
      <c r="Z29" s="92"/>
    </row>
    <row r="30" spans="1:26" s="41" customFormat="1" x14ac:dyDescent="0.3">
      <c r="A30" s="104" t="s">
        <v>27</v>
      </c>
      <c r="B30" s="57" t="s">
        <v>19</v>
      </c>
      <c r="C30" s="58">
        <v>1</v>
      </c>
      <c r="D30" s="58">
        <v>2</v>
      </c>
      <c r="E30" s="59" t="s">
        <v>20</v>
      </c>
      <c r="F30" s="60">
        <v>1</v>
      </c>
      <c r="G30" s="60">
        <v>2</v>
      </c>
      <c r="H30" s="59" t="s">
        <v>62</v>
      </c>
      <c r="I30" s="60">
        <v>3</v>
      </c>
      <c r="J30" s="60">
        <v>3</v>
      </c>
      <c r="K30" s="61" t="s">
        <v>35</v>
      </c>
      <c r="L30" s="56">
        <v>1</v>
      </c>
      <c r="M30" s="56">
        <v>2</v>
      </c>
      <c r="N30" s="61" t="s">
        <v>65</v>
      </c>
      <c r="O30" s="56">
        <v>3</v>
      </c>
      <c r="P30" s="56">
        <v>3</v>
      </c>
      <c r="Q30" s="62" t="s">
        <v>71</v>
      </c>
      <c r="R30" s="63">
        <v>3</v>
      </c>
      <c r="S30" s="63">
        <v>3</v>
      </c>
      <c r="T30" s="64" t="s">
        <v>74</v>
      </c>
      <c r="U30" s="44">
        <v>3</v>
      </c>
      <c r="V30" s="44">
        <v>3</v>
      </c>
      <c r="W30" s="62" t="s">
        <v>75</v>
      </c>
      <c r="X30" s="5">
        <v>3</v>
      </c>
      <c r="Y30" s="5">
        <v>3</v>
      </c>
      <c r="Z30" s="124" t="s">
        <v>105</v>
      </c>
    </row>
    <row r="31" spans="1:26" s="41" customFormat="1" x14ac:dyDescent="0.3">
      <c r="A31" s="105"/>
      <c r="B31" s="10" t="s">
        <v>53</v>
      </c>
      <c r="C31" s="29">
        <v>2</v>
      </c>
      <c r="D31" s="29">
        <v>2</v>
      </c>
      <c r="E31" s="50" t="s">
        <v>52</v>
      </c>
      <c r="F31" s="44">
        <v>3</v>
      </c>
      <c r="G31" s="44">
        <v>3</v>
      </c>
      <c r="H31" s="43" t="s">
        <v>54</v>
      </c>
      <c r="I31" s="44">
        <v>1</v>
      </c>
      <c r="J31" s="44">
        <v>2</v>
      </c>
      <c r="K31" s="43" t="s">
        <v>36</v>
      </c>
      <c r="L31" s="44">
        <v>3</v>
      </c>
      <c r="M31" s="44">
        <v>3</v>
      </c>
      <c r="N31" s="43" t="s">
        <v>102</v>
      </c>
      <c r="O31" s="44">
        <v>3</v>
      </c>
      <c r="P31" s="44">
        <v>3</v>
      </c>
      <c r="Q31" s="64" t="s">
        <v>72</v>
      </c>
      <c r="R31" s="44">
        <v>3</v>
      </c>
      <c r="S31" s="44">
        <v>3</v>
      </c>
      <c r="T31" s="43" t="s">
        <v>86</v>
      </c>
      <c r="U31" s="44">
        <v>3</v>
      </c>
      <c r="V31" s="44">
        <v>3</v>
      </c>
      <c r="W31" s="54" t="s">
        <v>66</v>
      </c>
      <c r="X31" s="27">
        <v>3</v>
      </c>
      <c r="Y31" s="27">
        <v>3</v>
      </c>
      <c r="Z31" s="125"/>
    </row>
    <row r="32" spans="1:26" s="41" customFormat="1" x14ac:dyDescent="0.3">
      <c r="A32" s="105"/>
      <c r="B32" s="10" t="s">
        <v>64</v>
      </c>
      <c r="C32" s="28">
        <v>3</v>
      </c>
      <c r="D32" s="28">
        <v>3</v>
      </c>
      <c r="E32" s="43" t="s">
        <v>87</v>
      </c>
      <c r="F32" s="44">
        <v>3</v>
      </c>
      <c r="G32" s="44">
        <v>3</v>
      </c>
      <c r="H32" s="43" t="s">
        <v>34</v>
      </c>
      <c r="I32" s="44">
        <v>3</v>
      </c>
      <c r="J32" s="44">
        <v>3</v>
      </c>
      <c r="K32" s="50" t="s">
        <v>57</v>
      </c>
      <c r="L32" s="44">
        <v>3</v>
      </c>
      <c r="M32" s="44">
        <v>3</v>
      </c>
      <c r="N32" s="64" t="s">
        <v>70</v>
      </c>
      <c r="O32" s="44">
        <v>3</v>
      </c>
      <c r="P32" s="44">
        <v>3</v>
      </c>
      <c r="Q32" s="50" t="s">
        <v>85</v>
      </c>
      <c r="R32" s="44">
        <v>3</v>
      </c>
      <c r="S32" s="44">
        <v>3</v>
      </c>
      <c r="T32" s="43" t="s">
        <v>63</v>
      </c>
      <c r="U32" s="44">
        <v>3</v>
      </c>
      <c r="V32" s="44">
        <v>3</v>
      </c>
      <c r="W32" s="43" t="s">
        <v>48</v>
      </c>
      <c r="X32" s="6">
        <v>3</v>
      </c>
      <c r="Y32" s="6">
        <v>3</v>
      </c>
      <c r="Z32" s="125"/>
    </row>
    <row r="33" spans="1:26" s="41" customFormat="1" x14ac:dyDescent="0.3">
      <c r="A33" s="105"/>
      <c r="B33" s="30"/>
      <c r="C33" s="29"/>
      <c r="D33" s="29"/>
      <c r="E33" s="50" t="s">
        <v>113</v>
      </c>
      <c r="F33" s="44">
        <v>3</v>
      </c>
      <c r="G33" s="44">
        <v>3</v>
      </c>
      <c r="H33" s="43" t="s">
        <v>55</v>
      </c>
      <c r="I33" s="44">
        <v>3</v>
      </c>
      <c r="J33" s="44">
        <v>3</v>
      </c>
      <c r="K33" s="43" t="s">
        <v>58</v>
      </c>
      <c r="L33" s="44">
        <v>3</v>
      </c>
      <c r="M33" s="44">
        <v>3</v>
      </c>
      <c r="N33" s="43" t="s">
        <v>68</v>
      </c>
      <c r="O33" s="44">
        <v>3</v>
      </c>
      <c r="P33" s="44">
        <v>3</v>
      </c>
      <c r="Q33" s="43" t="s">
        <v>69</v>
      </c>
      <c r="R33" s="44">
        <v>3</v>
      </c>
      <c r="S33" s="44">
        <v>3</v>
      </c>
      <c r="T33" s="64" t="s">
        <v>100</v>
      </c>
      <c r="U33" s="44">
        <v>3</v>
      </c>
      <c r="V33" s="44">
        <v>3</v>
      </c>
      <c r="W33" s="43" t="s">
        <v>49</v>
      </c>
      <c r="X33" s="6">
        <v>3</v>
      </c>
      <c r="Y33" s="6">
        <v>3</v>
      </c>
      <c r="Z33" s="125"/>
    </row>
    <row r="34" spans="1:26" s="41" customFormat="1" x14ac:dyDescent="0.3">
      <c r="A34" s="105"/>
      <c r="B34" s="30"/>
      <c r="C34" s="29"/>
      <c r="D34" s="29"/>
      <c r="E34" s="84" t="s">
        <v>51</v>
      </c>
      <c r="F34" s="85">
        <v>3</v>
      </c>
      <c r="G34" s="85">
        <v>3</v>
      </c>
      <c r="H34" s="43" t="s">
        <v>56</v>
      </c>
      <c r="I34" s="44">
        <v>3</v>
      </c>
      <c r="J34" s="44">
        <v>3</v>
      </c>
      <c r="K34" s="45" t="s">
        <v>82</v>
      </c>
      <c r="L34" s="44">
        <v>3</v>
      </c>
      <c r="M34" s="44">
        <v>3</v>
      </c>
      <c r="N34" s="43" t="s">
        <v>60</v>
      </c>
      <c r="O34" s="44">
        <v>3</v>
      </c>
      <c r="P34" s="44">
        <v>3</v>
      </c>
      <c r="Q34" s="43" t="s">
        <v>59</v>
      </c>
      <c r="R34" s="44">
        <v>3</v>
      </c>
      <c r="S34" s="44">
        <v>3</v>
      </c>
      <c r="T34" s="64" t="s">
        <v>101</v>
      </c>
      <c r="U34" s="44">
        <v>3</v>
      </c>
      <c r="V34" s="44">
        <v>3</v>
      </c>
      <c r="W34" s="45" t="s">
        <v>81</v>
      </c>
      <c r="X34" s="27">
        <v>9</v>
      </c>
      <c r="Y34" s="27">
        <v>9</v>
      </c>
      <c r="Z34" s="125"/>
    </row>
    <row r="35" spans="1:26" s="42" customFormat="1" x14ac:dyDescent="0.3">
      <c r="A35" s="105"/>
      <c r="B35" s="30"/>
      <c r="C35" s="29"/>
      <c r="D35" s="29"/>
      <c r="E35" s="74"/>
      <c r="F35" s="74"/>
      <c r="G35" s="74"/>
      <c r="H35" s="43" t="s">
        <v>107</v>
      </c>
      <c r="I35" s="44">
        <v>2</v>
      </c>
      <c r="J35" s="44">
        <v>2</v>
      </c>
      <c r="K35" s="43" t="s">
        <v>108</v>
      </c>
      <c r="L35" s="44">
        <v>2</v>
      </c>
      <c r="M35" s="44">
        <v>2</v>
      </c>
      <c r="N35" s="45" t="s">
        <v>83</v>
      </c>
      <c r="O35" s="44">
        <v>3</v>
      </c>
      <c r="P35" s="44">
        <v>3</v>
      </c>
      <c r="Q35" s="43" t="s">
        <v>73</v>
      </c>
      <c r="R35" s="44">
        <v>3</v>
      </c>
      <c r="S35" s="44">
        <v>3</v>
      </c>
      <c r="T35" s="66" t="s">
        <v>103</v>
      </c>
      <c r="U35" s="44">
        <v>3</v>
      </c>
      <c r="V35" s="44">
        <v>3</v>
      </c>
      <c r="W35" s="43" t="s">
        <v>50</v>
      </c>
      <c r="X35" s="6">
        <v>3</v>
      </c>
      <c r="Y35" s="6">
        <v>3</v>
      </c>
      <c r="Z35" s="125"/>
    </row>
    <row r="36" spans="1:26" s="41" customFormat="1" x14ac:dyDescent="0.3">
      <c r="A36" s="105"/>
      <c r="B36" s="67"/>
      <c r="C36" s="67"/>
      <c r="D36" s="65"/>
      <c r="E36" s="65"/>
      <c r="F36" s="65"/>
      <c r="G36" s="74"/>
      <c r="H36" s="43" t="s">
        <v>111</v>
      </c>
      <c r="I36" s="44">
        <v>3</v>
      </c>
      <c r="J36" s="44">
        <v>3</v>
      </c>
      <c r="K36" s="43" t="s">
        <v>112</v>
      </c>
      <c r="L36" s="44">
        <v>3</v>
      </c>
      <c r="M36" s="44">
        <v>3</v>
      </c>
      <c r="N36" s="43" t="s">
        <v>88</v>
      </c>
      <c r="O36" s="44">
        <v>3</v>
      </c>
      <c r="P36" s="44">
        <v>3</v>
      </c>
      <c r="Q36" s="43" t="s">
        <v>89</v>
      </c>
      <c r="R36" s="44">
        <v>3</v>
      </c>
      <c r="S36" s="44">
        <v>3</v>
      </c>
      <c r="T36" s="79" t="s">
        <v>91</v>
      </c>
      <c r="U36" s="44">
        <v>3</v>
      </c>
      <c r="V36" s="44">
        <v>3</v>
      </c>
      <c r="W36" s="64" t="s">
        <v>104</v>
      </c>
      <c r="X36" s="6">
        <v>3</v>
      </c>
      <c r="Y36" s="6">
        <v>3</v>
      </c>
      <c r="Z36" s="125"/>
    </row>
    <row r="37" spans="1:26" s="41" customFormat="1" x14ac:dyDescent="0.3">
      <c r="A37" s="105"/>
      <c r="B37" s="30"/>
      <c r="C37" s="29"/>
      <c r="D37" s="29"/>
      <c r="E37" s="65"/>
      <c r="F37" s="65"/>
      <c r="G37" s="65"/>
      <c r="H37" s="43" t="s">
        <v>115</v>
      </c>
      <c r="I37" s="44">
        <v>3</v>
      </c>
      <c r="J37" s="44">
        <v>3</v>
      </c>
      <c r="K37" s="65"/>
      <c r="L37" s="65"/>
      <c r="M37" s="65"/>
      <c r="N37" s="13"/>
      <c r="O37" s="13"/>
      <c r="P37" s="13"/>
      <c r="Q37" s="43" t="s">
        <v>67</v>
      </c>
      <c r="R37" s="44">
        <v>3</v>
      </c>
      <c r="S37" s="44">
        <v>3</v>
      </c>
      <c r="T37" s="80"/>
      <c r="U37" s="65"/>
      <c r="V37" s="65"/>
      <c r="W37" s="67"/>
      <c r="X37" s="67"/>
      <c r="Y37" s="67"/>
      <c r="Z37" s="125"/>
    </row>
    <row r="38" spans="1:26" ht="14.4" customHeight="1" x14ac:dyDescent="0.3">
      <c r="A38" s="105"/>
      <c r="B38" s="68"/>
      <c r="C38" s="29"/>
      <c r="D38" s="29"/>
      <c r="E38" s="65"/>
      <c r="F38" s="65"/>
      <c r="G38" s="65"/>
      <c r="H38" s="65"/>
      <c r="I38" s="65"/>
      <c r="J38" s="65"/>
      <c r="K38" s="65"/>
      <c r="L38" s="65"/>
      <c r="M38" s="65"/>
      <c r="N38" s="13"/>
      <c r="O38" s="13"/>
      <c r="P38" s="13"/>
      <c r="Q38" s="55" t="s">
        <v>110</v>
      </c>
      <c r="R38" s="44">
        <v>3</v>
      </c>
      <c r="S38" s="44">
        <v>3</v>
      </c>
      <c r="T38" s="65"/>
      <c r="U38" s="65"/>
      <c r="V38" s="65"/>
      <c r="W38" s="65"/>
      <c r="X38" s="69"/>
      <c r="Y38" s="69"/>
      <c r="Z38" s="125"/>
    </row>
    <row r="39" spans="1:26" x14ac:dyDescent="0.3">
      <c r="A39" s="105"/>
      <c r="B39" s="68"/>
      <c r="C39" s="29"/>
      <c r="D39" s="29"/>
      <c r="E39" s="70"/>
      <c r="F39" s="70"/>
      <c r="G39" s="70"/>
      <c r="H39" s="71"/>
      <c r="I39" s="72"/>
      <c r="J39" s="72"/>
      <c r="K39" s="30"/>
      <c r="L39" s="29"/>
      <c r="M39" s="29"/>
      <c r="N39" s="70"/>
      <c r="O39" s="70"/>
      <c r="P39" s="70"/>
      <c r="Q39" s="64" t="s">
        <v>61</v>
      </c>
      <c r="R39" s="44">
        <v>3</v>
      </c>
      <c r="S39" s="44">
        <v>3</v>
      </c>
      <c r="T39" s="81"/>
      <c r="U39" s="81"/>
      <c r="V39" s="81"/>
      <c r="W39" s="68"/>
      <c r="X39" s="73"/>
      <c r="Y39" s="73"/>
      <c r="Z39" s="125"/>
    </row>
    <row r="40" spans="1:26" x14ac:dyDescent="0.3">
      <c r="A40" s="105"/>
      <c r="B40" s="30"/>
      <c r="C40" s="29"/>
      <c r="D40" s="29"/>
      <c r="E40" s="30"/>
      <c r="F40" s="29"/>
      <c r="G40" s="29"/>
      <c r="H40" s="36"/>
      <c r="I40" s="13"/>
      <c r="J40" s="29"/>
      <c r="K40" s="31"/>
      <c r="L40" s="29"/>
      <c r="M40" s="29"/>
      <c r="N40" s="13"/>
      <c r="O40" s="13"/>
      <c r="P40" s="13"/>
      <c r="Q40" s="82"/>
      <c r="R40" s="82"/>
      <c r="S40" s="82"/>
      <c r="T40" s="82"/>
      <c r="U40" s="83"/>
      <c r="V40" s="83"/>
      <c r="W40" s="31"/>
      <c r="X40" s="23"/>
      <c r="Y40" s="23"/>
      <c r="Z40" s="125"/>
    </row>
    <row r="41" spans="1:26" ht="16.2" customHeight="1" x14ac:dyDescent="0.3">
      <c r="A41" s="105"/>
      <c r="B41" s="32"/>
      <c r="C41" s="33"/>
      <c r="D41" s="33"/>
      <c r="E41" s="32"/>
      <c r="F41" s="33"/>
      <c r="G41" s="33"/>
      <c r="H41" s="15"/>
      <c r="I41" s="13"/>
      <c r="J41" s="13"/>
      <c r="K41" s="29"/>
      <c r="L41" s="13"/>
      <c r="M41" s="13"/>
      <c r="N41" s="13"/>
      <c r="O41" s="13"/>
      <c r="P41" s="13"/>
      <c r="Q41" s="82"/>
      <c r="R41" s="82"/>
      <c r="S41" s="82"/>
      <c r="T41" s="82"/>
      <c r="U41" s="82"/>
      <c r="V41" s="82"/>
      <c r="W41" s="31"/>
      <c r="X41" s="23"/>
      <c r="Y41" s="23"/>
      <c r="Z41" s="125"/>
    </row>
    <row r="42" spans="1:26" x14ac:dyDescent="0.3">
      <c r="A42" s="105"/>
      <c r="B42" s="30"/>
      <c r="C42" s="29"/>
      <c r="D42" s="29"/>
      <c r="E42" s="30"/>
      <c r="F42" s="29"/>
      <c r="G42" s="29"/>
      <c r="H42" s="34"/>
      <c r="I42" s="29"/>
      <c r="J42" s="29"/>
      <c r="K42" s="13"/>
      <c r="L42" s="13"/>
      <c r="M42" s="13"/>
      <c r="N42" s="13"/>
      <c r="O42" s="13"/>
      <c r="P42" s="13"/>
      <c r="Q42" s="13"/>
      <c r="R42" s="13"/>
      <c r="S42" s="13"/>
      <c r="T42" s="31"/>
      <c r="U42" s="29"/>
      <c r="V42" s="29"/>
      <c r="W42" s="29"/>
      <c r="X42" s="23"/>
      <c r="Y42" s="23"/>
      <c r="Z42" s="126"/>
    </row>
    <row r="43" spans="1:26" ht="20.399999999999999" thickBot="1" x14ac:dyDescent="0.35">
      <c r="A43" s="38" t="s">
        <v>12</v>
      </c>
      <c r="B43" s="117" t="s">
        <v>106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9"/>
    </row>
    <row r="44" spans="1:26" ht="156" customHeight="1" thickBot="1" x14ac:dyDescent="0.35">
      <c r="A44" s="108" t="s">
        <v>116</v>
      </c>
      <c r="B44" s="109"/>
      <c r="C44" s="109"/>
      <c r="D44" s="109"/>
      <c r="E44" s="109"/>
      <c r="F44" s="109"/>
      <c r="G44" s="109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1"/>
    </row>
    <row r="45" spans="1:26" x14ac:dyDescent="0.3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</row>
  </sheetData>
  <mergeCells count="30">
    <mergeCell ref="A23:A29"/>
    <mergeCell ref="A45:N45"/>
    <mergeCell ref="A44:Z44"/>
    <mergeCell ref="Q9:S9"/>
    <mergeCell ref="T9:V9"/>
    <mergeCell ref="A30:A42"/>
    <mergeCell ref="A18:A22"/>
    <mergeCell ref="K9:M9"/>
    <mergeCell ref="Z23:Z29"/>
    <mergeCell ref="A10:A17"/>
    <mergeCell ref="B43:Z43"/>
    <mergeCell ref="Z8:Z10"/>
    <mergeCell ref="Z18:Z22"/>
    <mergeCell ref="H9:J9"/>
    <mergeCell ref="Z30:Z42"/>
    <mergeCell ref="E9:G9"/>
    <mergeCell ref="B9:D9"/>
    <mergeCell ref="Z11:Z17"/>
    <mergeCell ref="N9:P9"/>
    <mergeCell ref="W9:Y9"/>
    <mergeCell ref="A2:Z2"/>
    <mergeCell ref="B8:G8"/>
    <mergeCell ref="H8:M8"/>
    <mergeCell ref="N8:S8"/>
    <mergeCell ref="T8:Y8"/>
    <mergeCell ref="A3:Z3"/>
    <mergeCell ref="A4:Z4"/>
    <mergeCell ref="A5:Z5"/>
    <mergeCell ref="A7:Z7"/>
    <mergeCell ref="A6:Z6"/>
  </mergeCells>
  <phoneticPr fontId="4" type="noConversion"/>
  <printOptions horizontalCentered="1"/>
  <pageMargins left="0.27559055118110237" right="0.19685039370078741" top="0.19685039370078741" bottom="0.47" header="0.19685039370078741" footer="0.19685039370078741"/>
  <pageSetup paperSize="9" scale="64" orientation="landscape" r:id="rId1"/>
  <headerFooter alignWithMargins="0">
    <oddFooter>&amp;L&amp;"Times New Roman,標準"&amp;D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課程科目表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AOE</dc:creator>
  <cp:lastModifiedBy>Windows 使用者</cp:lastModifiedBy>
  <cp:lastPrinted>2018-07-11T08:29:41Z</cp:lastPrinted>
  <dcterms:created xsi:type="dcterms:W3CDTF">2002-09-24T08:02:13Z</dcterms:created>
  <dcterms:modified xsi:type="dcterms:W3CDTF">2018-07-11T08:29:44Z</dcterms:modified>
</cp:coreProperties>
</file>