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＊課程表資料\＊進修部\"/>
    </mc:Choice>
  </mc:AlternateContent>
  <bookViews>
    <workbookView xWindow="0" yWindow="0" windowWidth="23040" windowHeight="8952"/>
  </bookViews>
  <sheets>
    <sheet name="四年制進修推廣部" sheetId="1" r:id="rId1"/>
  </sheets>
  <definedNames>
    <definedName name="_xlnm.Print_Area" localSheetId="0">四年制進修推廣部!$A$1:$Z$35</definedName>
  </definedNames>
  <calcPr calcId="162913"/>
</workbook>
</file>

<file path=xl/calcChain.xml><?xml version="1.0" encoding="utf-8"?>
<calcChain xmlns="http://schemas.openxmlformats.org/spreadsheetml/2006/main">
  <c r="C14" i="1" l="1"/>
  <c r="D14" i="1"/>
  <c r="F14" i="1"/>
  <c r="G14" i="1"/>
  <c r="I14" i="1"/>
  <c r="J14" i="1"/>
  <c r="L14" i="1"/>
  <c r="M14" i="1"/>
  <c r="O14" i="1"/>
  <c r="P14" i="1"/>
  <c r="R14" i="1"/>
  <c r="S14" i="1"/>
  <c r="U14" i="1"/>
  <c r="V14" i="1"/>
  <c r="X14" i="1"/>
  <c r="Y14" i="1"/>
  <c r="C21" i="1"/>
  <c r="D21" i="1"/>
  <c r="F21" i="1"/>
  <c r="G21" i="1"/>
  <c r="I21" i="1"/>
  <c r="J21" i="1"/>
  <c r="L21" i="1"/>
  <c r="M21" i="1"/>
  <c r="O21" i="1"/>
  <c r="P21" i="1"/>
  <c r="R21" i="1"/>
  <c r="S21" i="1"/>
  <c r="U21" i="1"/>
  <c r="V21" i="1"/>
  <c r="X21" i="1"/>
  <c r="Y21" i="1"/>
  <c r="Z15" i="1"/>
  <c r="Z8" i="1"/>
</calcChain>
</file>

<file path=xl/sharedStrings.xml><?xml version="1.0" encoding="utf-8"?>
<sst xmlns="http://schemas.openxmlformats.org/spreadsheetml/2006/main" count="135" uniqueCount="108">
  <si>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</si>
  <si>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</si>
  <si>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</si>
  <si>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</si>
  <si>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</si>
  <si>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</si>
  <si>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</si>
  <si>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</si>
  <si>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</si>
  <si>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</si>
  <si>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</si>
  <si>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</si>
  <si>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三</t>
    </r>
    <r>
      <rPr>
        <sz val="10"/>
        <rFont val="Times New Roman"/>
        <family val="1"/>
      </rPr>
      <t>)</t>
    </r>
  </si>
  <si>
    <t>會計學(一)</t>
  </si>
  <si>
    <t>管理學</t>
    <phoneticPr fontId="3" type="noConversion"/>
  </si>
  <si>
    <t>統計學(一)</t>
    <phoneticPr fontId="3" type="noConversion"/>
  </si>
  <si>
    <t>計算機概論</t>
    <phoneticPr fontId="3" type="noConversion"/>
  </si>
  <si>
    <t>國文(一)</t>
    <phoneticPr fontId="3" type="noConversion"/>
  </si>
  <si>
    <t>英文(一)</t>
    <phoneticPr fontId="3" type="noConversion"/>
  </si>
  <si>
    <t>校
共
同
必
修
科
目</t>
    <phoneticPr fontId="3" type="noConversion"/>
  </si>
  <si>
    <t>系
專
業
選
修
科
目</t>
    <phoneticPr fontId="3" type="noConversion"/>
  </si>
  <si>
    <t>會計學(二)</t>
    <phoneticPr fontId="3" type="noConversion"/>
  </si>
  <si>
    <t>經濟學(二)</t>
    <phoneticPr fontId="3" type="noConversion"/>
  </si>
  <si>
    <t>金融市場</t>
    <phoneticPr fontId="3" type="noConversion"/>
  </si>
  <si>
    <t>貨幣銀行學</t>
    <phoneticPr fontId="3" type="noConversion"/>
  </si>
  <si>
    <t>中級會計學(一)</t>
    <phoneticPr fontId="3" type="noConversion"/>
  </si>
  <si>
    <t>國際財務管理</t>
    <phoneticPr fontId="3" type="noConversion"/>
  </si>
  <si>
    <t>英語聽講練習(一)</t>
    <phoneticPr fontId="3" type="noConversion"/>
  </si>
  <si>
    <t>民法概要</t>
    <phoneticPr fontId="3" type="noConversion"/>
  </si>
  <si>
    <t>系專業必修科目</t>
    <phoneticPr fontId="3" type="noConversion"/>
  </si>
  <si>
    <t>經濟學(一)</t>
    <phoneticPr fontId="3" type="noConversion"/>
  </si>
  <si>
    <t>軍訓(三)</t>
    <phoneticPr fontId="3" type="noConversion"/>
  </si>
  <si>
    <t>投資學</t>
    <phoneticPr fontId="3" type="noConversion"/>
  </si>
  <si>
    <t>金融機構管理</t>
    <phoneticPr fontId="3" type="noConversion"/>
  </si>
  <si>
    <t>衍生性金融商品</t>
    <phoneticPr fontId="3" type="noConversion"/>
  </si>
  <si>
    <t>統計學(二)</t>
    <phoneticPr fontId="3" type="noConversion"/>
  </si>
  <si>
    <t>財務管理(二)</t>
    <phoneticPr fontId="3" type="noConversion"/>
  </si>
  <si>
    <t>財務管理(一)　</t>
    <phoneticPr fontId="3" type="noConversion"/>
  </si>
  <si>
    <t>保險學</t>
    <phoneticPr fontId="3" type="noConversion"/>
  </si>
  <si>
    <t>學分小計</t>
    <phoneticPr fontId="3" type="noConversion"/>
  </si>
  <si>
    <t>備註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</si>
  <si>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四</t>
    </r>
    <r>
      <rPr>
        <sz val="10"/>
        <rFont val="Times New Roman"/>
        <family val="1"/>
      </rPr>
      <t>)</t>
    </r>
  </si>
  <si>
    <t>國文(二)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</si>
  <si>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</si>
  <si>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</si>
  <si>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</si>
  <si>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英文(二)</t>
    <phoneticPr fontId="3" type="noConversion"/>
  </si>
  <si>
    <t>進階英文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</si>
  <si>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五</t>
    </r>
    <r>
      <rPr>
        <sz val="10"/>
        <rFont val="Times New Roman"/>
        <family val="1"/>
      </rPr>
      <t>)</t>
    </r>
    <phoneticPr fontId="3" type="noConversion"/>
  </si>
  <si>
    <t>英語聽講練習(二)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</si>
  <si>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3" type="noConversion"/>
  </si>
  <si>
    <t>通識教育講座</t>
    <phoneticPr fontId="3" type="noConversion"/>
  </si>
  <si>
    <t>軍訓(一)</t>
    <phoneticPr fontId="3" type="noConversion"/>
  </si>
  <si>
    <t>財金書報導讀</t>
    <phoneticPr fontId="3" type="noConversion"/>
  </si>
  <si>
    <t>電子商務</t>
    <phoneticPr fontId="3" type="noConversion"/>
  </si>
  <si>
    <t>軍訓(二)</t>
    <phoneticPr fontId="3" type="noConversion"/>
  </si>
  <si>
    <t>商事法</t>
    <phoneticPr fontId="3" type="noConversion"/>
  </si>
  <si>
    <t>財金英文</t>
    <phoneticPr fontId="3" type="noConversion"/>
  </si>
  <si>
    <t>個體經濟學</t>
    <phoneticPr fontId="3" type="noConversion"/>
  </si>
  <si>
    <t>軍訓(四)</t>
    <phoneticPr fontId="3" type="noConversion"/>
  </si>
  <si>
    <t>中級會計學(二)</t>
    <phoneticPr fontId="3" type="noConversion"/>
  </si>
  <si>
    <t>財政學</t>
    <phoneticPr fontId="3" type="noConversion"/>
  </si>
  <si>
    <t>總體經濟學</t>
    <phoneticPr fontId="3" type="noConversion"/>
  </si>
  <si>
    <t>資料處理與分析(一)</t>
    <phoneticPr fontId="3" type="noConversion"/>
  </si>
  <si>
    <t>銀行實務</t>
    <phoneticPr fontId="3" type="noConversion"/>
  </si>
  <si>
    <t>國際金融與匯兌</t>
    <phoneticPr fontId="3" type="noConversion"/>
  </si>
  <si>
    <t>金融法規(一)</t>
    <phoneticPr fontId="3" type="noConversion"/>
  </si>
  <si>
    <t>財金應用軟體</t>
    <phoneticPr fontId="3" type="noConversion"/>
  </si>
  <si>
    <t>財務數學</t>
    <phoneticPr fontId="3" type="noConversion"/>
  </si>
  <si>
    <t>計量經濟學</t>
    <phoneticPr fontId="3" type="noConversion"/>
  </si>
  <si>
    <t>資料處理與分析(二)</t>
    <phoneticPr fontId="3" type="noConversion"/>
  </si>
  <si>
    <t>稅務會計</t>
    <phoneticPr fontId="3" type="noConversion"/>
  </si>
  <si>
    <t>稅務法規</t>
    <phoneticPr fontId="3" type="noConversion"/>
  </si>
  <si>
    <t>固定收益證券</t>
    <phoneticPr fontId="3" type="noConversion"/>
  </si>
  <si>
    <t>金融法規(二)</t>
    <phoneticPr fontId="3" type="noConversion"/>
  </si>
  <si>
    <t>證券分析實務</t>
    <phoneticPr fontId="3" type="noConversion"/>
  </si>
  <si>
    <t>財金資訊系統開發</t>
    <phoneticPr fontId="3" type="noConversion"/>
  </si>
  <si>
    <t>管理會計學</t>
    <phoneticPr fontId="3" type="noConversion"/>
  </si>
  <si>
    <t>資產證券化</t>
    <phoneticPr fontId="3" type="noConversion"/>
  </si>
  <si>
    <t>保險實務</t>
    <phoneticPr fontId="3" type="noConversion"/>
  </si>
  <si>
    <t>信託與管理</t>
    <phoneticPr fontId="3" type="noConversion"/>
  </si>
  <si>
    <t>不動產估價理論</t>
    <phoneticPr fontId="3" type="noConversion"/>
  </si>
  <si>
    <t>投資組合管理</t>
    <phoneticPr fontId="3" type="noConversion"/>
  </si>
  <si>
    <t>金融交易實務</t>
    <phoneticPr fontId="3" type="noConversion"/>
  </si>
  <si>
    <t>金融行銷</t>
    <phoneticPr fontId="3" type="noConversion"/>
  </si>
  <si>
    <t>企業評價</t>
    <phoneticPr fontId="3" type="noConversion"/>
  </si>
  <si>
    <t>營運資金管理</t>
    <phoneticPr fontId="3" type="noConversion"/>
  </si>
  <si>
    <t>財務預測與分析</t>
    <phoneticPr fontId="3" type="noConversion"/>
  </si>
  <si>
    <t>財務管理個案</t>
    <phoneticPr fontId="3" type="noConversion"/>
  </si>
  <si>
    <t>合作金融理論與實務</t>
    <phoneticPr fontId="3" type="noConversion"/>
  </si>
  <si>
    <t>投資銀行</t>
    <phoneticPr fontId="3" type="noConversion"/>
  </si>
  <si>
    <t>企業購併</t>
    <phoneticPr fontId="3" type="noConversion"/>
  </si>
  <si>
    <t>時間數列分析</t>
    <phoneticPr fontId="3" type="noConversion"/>
  </si>
  <si>
    <t>金融機構最後一哩實習</t>
    <phoneticPr fontId="3" type="noConversion"/>
  </si>
  <si>
    <t>財務工程</t>
    <phoneticPr fontId="3" type="noConversion"/>
  </si>
  <si>
    <t>公司治理</t>
    <phoneticPr fontId="3" type="noConversion"/>
  </si>
  <si>
    <t>畢業總學分最低128學分</t>
    <phoneticPr fontId="3" type="noConversion"/>
  </si>
  <si>
    <t>財務風險管理</t>
    <phoneticPr fontId="3" type="noConversion"/>
  </si>
  <si>
    <t>財務報表分析</t>
    <phoneticPr fontId="3" type="noConversion"/>
  </si>
  <si>
    <t>共同基金管理</t>
    <phoneticPr fontId="3" type="noConversion"/>
  </si>
  <si>
    <t>個人理財</t>
    <phoneticPr fontId="3" type="noConversion"/>
  </si>
  <si>
    <r>
      <t>選修至少</t>
    </r>
    <r>
      <rPr>
        <b/>
        <sz val="14"/>
        <color indexed="10"/>
        <rFont val="新細明體"/>
        <family val="1"/>
        <charset val="136"/>
      </rPr>
      <t>46學分</t>
    </r>
    <phoneticPr fontId="3" type="noConversion"/>
  </si>
  <si>
    <t>不動產估價實務</t>
    <phoneticPr fontId="3" type="noConversion"/>
  </si>
  <si>
    <t>微積分</t>
    <phoneticPr fontId="3" type="noConversion"/>
  </si>
  <si>
    <r>
      <t xml:space="preserve">                          </t>
    </r>
    <r>
      <rPr>
        <b/>
        <sz val="14"/>
        <rFont val="新細明體"/>
        <family val="1"/>
        <charset val="136"/>
      </rPr>
      <t xml:space="preserve">國立虎尾科技大學    四技進修推廣部  【財務金融系 】 課程標準   (108學年度適用)                         </t>
    </r>
    <r>
      <rPr>
        <b/>
        <sz val="12"/>
        <rFont val="新細明體"/>
        <family val="1"/>
        <charset val="136"/>
      </rPr>
      <t xml:space="preserve">  </t>
    </r>
    <r>
      <rPr>
        <sz val="12"/>
        <rFont val="新細明體"/>
        <family val="1"/>
        <charset val="136"/>
      </rPr>
      <t/>
    </r>
    <phoneticPr fontId="3" type="noConversion"/>
  </si>
  <si>
    <r>
      <t xml:space="preserve">(1) </t>
    </r>
    <r>
      <rPr>
        <b/>
        <sz val="12"/>
        <color indexed="12"/>
        <rFont val="新細明體"/>
        <family val="1"/>
        <charset val="136"/>
      </rPr>
      <t>108學年度以後入學新生適用。</t>
    </r>
    <r>
      <rPr>
        <sz val="12"/>
        <rFont val="新細明體"/>
        <family val="1"/>
        <charset val="136"/>
      </rPr>
      <t xml:space="preserve">
(2)最低畢業學分</t>
    </r>
    <r>
      <rPr>
        <b/>
        <sz val="12"/>
        <color indexed="12"/>
        <rFont val="新細明體"/>
        <family val="1"/>
        <charset val="136"/>
      </rPr>
      <t>128</t>
    </r>
    <r>
      <rPr>
        <sz val="12"/>
        <rFont val="新細明體"/>
        <family val="1"/>
        <charset val="136"/>
      </rPr>
      <t>學分，其中校共同必修科目</t>
    </r>
    <r>
      <rPr>
        <b/>
        <sz val="12"/>
        <color indexed="12"/>
        <rFont val="新細明體"/>
        <family val="1"/>
        <charset val="136"/>
      </rPr>
      <t>25</t>
    </r>
    <r>
      <rPr>
        <sz val="12"/>
        <rFont val="新細明體"/>
        <family val="1"/>
        <charset val="136"/>
      </rPr>
      <t>學分，系專業必修科目</t>
    </r>
    <r>
      <rPr>
        <b/>
        <sz val="12"/>
        <color indexed="12"/>
        <rFont val="新細明體"/>
        <family val="1"/>
        <charset val="136"/>
      </rPr>
      <t>57</t>
    </r>
    <r>
      <rPr>
        <sz val="12"/>
        <rFont val="新細明體"/>
        <family val="1"/>
        <charset val="136"/>
      </rPr>
      <t>學分，選修科目至少</t>
    </r>
    <r>
      <rPr>
        <b/>
        <sz val="12"/>
        <color indexed="12"/>
        <rFont val="新細明體"/>
        <family val="1"/>
        <charset val="136"/>
      </rPr>
      <t>46</t>
    </r>
    <r>
      <rPr>
        <sz val="12"/>
        <rFont val="新細明體"/>
        <family val="1"/>
        <charset val="136"/>
      </rPr>
      <t>學分(含選修外系學分)。
(3)選修外系學分，至多承認</t>
    </r>
    <r>
      <rPr>
        <b/>
        <sz val="12"/>
        <color indexed="12"/>
        <rFont val="新細明體"/>
        <family val="1"/>
        <charset val="136"/>
      </rPr>
      <t>12</t>
    </r>
    <r>
      <rPr>
        <sz val="12"/>
        <rFont val="新細明體"/>
        <family val="1"/>
        <charset val="136"/>
      </rPr>
      <t xml:space="preserve">學分，計入系專業選修學分。
(4)該學期本系有開之課程，非特殊原因且經主任同意外，不得至外系選修相同課程。
(5)本系學生畢業之前須取得丙級證照至少一張，方得畢業。
(6)軍訓課程不列入畢業總學分。
</t>
    </r>
    <phoneticPr fontId="3" type="noConversion"/>
  </si>
  <si>
    <r>
      <t>107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4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107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次系課程暨第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次系務會議通過</t>
    </r>
    <phoneticPr fontId="3" type="noConversion"/>
  </si>
  <si>
    <r>
      <t>108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107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次教務會議通過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</si>
</sst>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Times New Roman"/>
      <family val="1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11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strike/>
      <sz val="10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u/>
      <sz val="10"/>
      <name val="新細明體"/>
      <family val="1"/>
      <charset val="136"/>
    </font>
    <font>
      <sz val="9"/>
      <name val="細明體"/>
      <family val="3"/>
      <charset val="136"/>
    </font>
    <font>
      <b/>
      <u/>
      <sz val="10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/>
    </xf>
    <xf numFmtId="0" fontId="0" fillId="0" borderId="4" xfId="0" applyBorder="1"/>
    <xf numFmtId="0" fontId="1" fillId="0" borderId="6" xfId="0" applyFont="1" applyFill="1" applyBorder="1" applyAlignment="1">
      <alignment horizontal="center"/>
    </xf>
    <xf numFmtId="0" fontId="0" fillId="0" borderId="0" xfId="0" applyBorder="1"/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1" fillId="0" borderId="4" xfId="0" applyFont="1" applyFill="1" applyBorder="1" applyAlignment="1">
      <alignment horizontal="left" wrapText="1"/>
    </xf>
    <xf numFmtId="0" fontId="0" fillId="0" borderId="0" xfId="0" applyFill="1" applyBorder="1"/>
    <xf numFmtId="0" fontId="1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3" xfId="0" applyBorder="1"/>
    <xf numFmtId="0" fontId="6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4" xfId="0" applyFill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ont="1" applyBorder="1"/>
    <xf numFmtId="0" fontId="17" fillId="0" borderId="4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0" fillId="0" borderId="6" xfId="0" applyFill="1" applyBorder="1"/>
    <xf numFmtId="0" fontId="0" fillId="0" borderId="10" xfId="0" applyFont="1" applyBorder="1"/>
    <xf numFmtId="0" fontId="1" fillId="0" borderId="19" xfId="0" applyFont="1" applyFill="1" applyBorder="1" applyAlignment="1">
      <alignment horizontal="center"/>
    </xf>
    <xf numFmtId="0" fontId="0" fillId="0" borderId="6" xfId="0" applyBorder="1"/>
    <xf numFmtId="0" fontId="0" fillId="0" borderId="10" xfId="0" applyFill="1" applyBorder="1"/>
    <xf numFmtId="0" fontId="1" fillId="2" borderId="2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shrinkToFit="1"/>
    </xf>
    <xf numFmtId="0" fontId="0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shrinkToFit="1"/>
    </xf>
    <xf numFmtId="0" fontId="0" fillId="2" borderId="4" xfId="0" applyFont="1" applyFill="1" applyBorder="1"/>
    <xf numFmtId="0" fontId="1" fillId="2" borderId="4" xfId="0" applyFont="1" applyFill="1" applyBorder="1" applyAlignment="1">
      <alignment shrinkToFit="1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0" fontId="0" fillId="2" borderId="3" xfId="0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19" fillId="0" borderId="8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39" xfId="0" applyBorder="1" applyAlignment="1">
      <alignment horizontal="right" wrapText="1"/>
    </xf>
    <xf numFmtId="0" fontId="6" fillId="0" borderId="15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vertical="top" wrapText="1"/>
    </xf>
    <xf numFmtId="0" fontId="0" fillId="0" borderId="33" xfId="0" applyFont="1" applyBorder="1" applyAlignment="1">
      <alignment vertical="top"/>
    </xf>
    <xf numFmtId="0" fontId="0" fillId="0" borderId="34" xfId="0" applyFont="1" applyBorder="1" applyAlignment="1">
      <alignment vertical="top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0" fillId="0" borderId="0" xfId="0" applyFont="1" applyAlignment="1">
      <alignment horizontal="right" wrapText="1"/>
    </xf>
    <xf numFmtId="0" fontId="0" fillId="0" borderId="39" xfId="0" applyFont="1" applyBorder="1" applyAlignment="1">
      <alignment horizontal="right" wrapText="1"/>
    </xf>
    <xf numFmtId="0" fontId="18" fillId="2" borderId="30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tabSelected="1" topLeftCell="A4" zoomScale="90" zoomScaleNormal="90" workbookViewId="0">
      <selection activeCell="E14" sqref="E14"/>
    </sheetView>
  </sheetViews>
  <sheetFormatPr defaultRowHeight="16.2" x14ac:dyDescent="0.3"/>
  <cols>
    <col min="1" max="1" width="7.6640625" customWidth="1"/>
    <col min="2" max="2" width="16" customWidth="1"/>
    <col min="3" max="3" width="3.77734375" customWidth="1"/>
    <col min="4" max="4" width="3.88671875" customWidth="1"/>
    <col min="5" max="5" width="15.8867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4.77734375" customWidth="1"/>
    <col min="24" max="24" width="4.77734375" customWidth="1"/>
    <col min="25" max="25" width="4.6640625" customWidth="1"/>
    <col min="26" max="26" width="5.21875" customWidth="1"/>
    <col min="27" max="27" width="4.33203125" customWidth="1"/>
  </cols>
  <sheetData>
    <row r="1" spans="1:37" ht="33.6" customHeight="1" x14ac:dyDescent="0.4">
      <c r="A1" s="115" t="s">
        <v>104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</row>
    <row r="2" spans="1:37" ht="15" customHeight="1" x14ac:dyDescent="0.3">
      <c r="A2" s="94" t="s">
        <v>106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2"/>
    </row>
    <row r="3" spans="1:37" ht="16.2" customHeight="1" x14ac:dyDescent="0.3">
      <c r="A3" s="94" t="s">
        <v>107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  <c r="AA3" s="12"/>
    </row>
    <row r="4" spans="1:37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6"/>
      <c r="AA4" s="12"/>
    </row>
    <row r="5" spans="1:37" ht="19.8" x14ac:dyDescent="0.3">
      <c r="A5" s="29" t="s">
        <v>0</v>
      </c>
      <c r="B5" s="118" t="s">
        <v>1</v>
      </c>
      <c r="C5" s="119"/>
      <c r="D5" s="119"/>
      <c r="E5" s="119"/>
      <c r="F5" s="119"/>
      <c r="G5" s="119"/>
      <c r="H5" s="118" t="s">
        <v>2</v>
      </c>
      <c r="I5" s="119"/>
      <c r="J5" s="119"/>
      <c r="K5" s="119"/>
      <c r="L5" s="119"/>
      <c r="M5" s="120"/>
      <c r="N5" s="118" t="s">
        <v>3</v>
      </c>
      <c r="O5" s="119"/>
      <c r="P5" s="119"/>
      <c r="Q5" s="119"/>
      <c r="R5" s="119"/>
      <c r="S5" s="120"/>
      <c r="T5" s="118" t="s">
        <v>4</v>
      </c>
      <c r="U5" s="119"/>
      <c r="V5" s="119"/>
      <c r="W5" s="119"/>
      <c r="X5" s="119"/>
      <c r="Y5" s="120"/>
      <c r="Z5" s="109" t="s">
        <v>39</v>
      </c>
      <c r="AA5" s="12"/>
    </row>
    <row r="6" spans="1:37" ht="16.8" thickBot="1" x14ac:dyDescent="0.35">
      <c r="A6" s="27" t="s">
        <v>5</v>
      </c>
      <c r="B6" s="97" t="s">
        <v>6</v>
      </c>
      <c r="C6" s="98"/>
      <c r="D6" s="99"/>
      <c r="E6" s="97" t="s">
        <v>7</v>
      </c>
      <c r="F6" s="98"/>
      <c r="G6" s="98"/>
      <c r="H6" s="97" t="s">
        <v>6</v>
      </c>
      <c r="I6" s="98"/>
      <c r="J6" s="99"/>
      <c r="K6" s="97" t="s">
        <v>7</v>
      </c>
      <c r="L6" s="98"/>
      <c r="M6" s="99"/>
      <c r="N6" s="97" t="s">
        <v>6</v>
      </c>
      <c r="O6" s="98"/>
      <c r="P6" s="99"/>
      <c r="Q6" s="97" t="s">
        <v>7</v>
      </c>
      <c r="R6" s="98"/>
      <c r="S6" s="99"/>
      <c r="T6" s="97" t="s">
        <v>6</v>
      </c>
      <c r="U6" s="98"/>
      <c r="V6" s="99"/>
      <c r="W6" s="97" t="s">
        <v>7</v>
      </c>
      <c r="X6" s="98"/>
      <c r="Y6" s="99"/>
      <c r="Z6" s="110"/>
      <c r="AA6" s="12"/>
    </row>
    <row r="7" spans="1:37" x14ac:dyDescent="0.3">
      <c r="A7" s="107" t="s">
        <v>19</v>
      </c>
      <c r="B7" s="49" t="s">
        <v>8</v>
      </c>
      <c r="C7" s="50" t="s">
        <v>9</v>
      </c>
      <c r="D7" s="50" t="s">
        <v>10</v>
      </c>
      <c r="E7" s="49" t="s">
        <v>8</v>
      </c>
      <c r="F7" s="50" t="s">
        <v>9</v>
      </c>
      <c r="G7" s="52" t="s">
        <v>10</v>
      </c>
      <c r="H7" s="20" t="s">
        <v>8</v>
      </c>
      <c r="I7" s="50" t="s">
        <v>9</v>
      </c>
      <c r="J7" s="50" t="s">
        <v>10</v>
      </c>
      <c r="K7" s="49" t="s">
        <v>8</v>
      </c>
      <c r="L7" s="50" t="s">
        <v>9</v>
      </c>
      <c r="M7" s="50" t="s">
        <v>10</v>
      </c>
      <c r="N7" s="20" t="s">
        <v>8</v>
      </c>
      <c r="O7" s="50" t="s">
        <v>9</v>
      </c>
      <c r="P7" s="50" t="s">
        <v>10</v>
      </c>
      <c r="Q7" s="49" t="s">
        <v>8</v>
      </c>
      <c r="R7" s="50" t="s">
        <v>9</v>
      </c>
      <c r="S7" s="22" t="s">
        <v>10</v>
      </c>
      <c r="T7" s="20" t="s">
        <v>8</v>
      </c>
      <c r="U7" s="50" t="s">
        <v>9</v>
      </c>
      <c r="V7" s="50" t="s">
        <v>10</v>
      </c>
      <c r="W7" s="49" t="s">
        <v>8</v>
      </c>
      <c r="X7" s="1" t="s">
        <v>9</v>
      </c>
      <c r="Y7" s="1" t="s">
        <v>10</v>
      </c>
      <c r="Z7" s="111"/>
      <c r="AA7" s="12"/>
    </row>
    <row r="8" spans="1:37" x14ac:dyDescent="0.3">
      <c r="A8" s="108"/>
      <c r="B8" s="30" t="s">
        <v>17</v>
      </c>
      <c r="C8" s="31">
        <v>3</v>
      </c>
      <c r="D8" s="31">
        <v>3</v>
      </c>
      <c r="E8" s="30" t="s">
        <v>42</v>
      </c>
      <c r="F8" s="31">
        <v>3</v>
      </c>
      <c r="G8" s="32">
        <v>3</v>
      </c>
      <c r="H8" s="30" t="s">
        <v>43</v>
      </c>
      <c r="I8" s="31">
        <v>0</v>
      </c>
      <c r="J8" s="31">
        <v>2</v>
      </c>
      <c r="K8" s="30" t="s">
        <v>44</v>
      </c>
      <c r="L8" s="31">
        <v>0</v>
      </c>
      <c r="M8" s="31">
        <v>2</v>
      </c>
      <c r="N8" s="30" t="s">
        <v>45</v>
      </c>
      <c r="O8" s="31">
        <v>0</v>
      </c>
      <c r="P8" s="31">
        <v>2</v>
      </c>
      <c r="Q8" s="30" t="s">
        <v>48</v>
      </c>
      <c r="R8" s="51">
        <v>2</v>
      </c>
      <c r="S8" s="51">
        <v>2</v>
      </c>
      <c r="T8" s="48"/>
      <c r="U8" s="51"/>
      <c r="V8" s="5"/>
      <c r="W8" s="7"/>
      <c r="X8" s="3"/>
      <c r="Y8" s="3"/>
      <c r="Z8" s="100">
        <f>C14+F14+I14+L14+O14+R14+U14+X14</f>
        <v>25</v>
      </c>
      <c r="AA8" s="12"/>
    </row>
    <row r="9" spans="1:37" ht="17.25" customHeight="1" x14ac:dyDescent="0.3">
      <c r="A9" s="108"/>
      <c r="B9" s="30" t="s">
        <v>18</v>
      </c>
      <c r="C9" s="31">
        <v>2</v>
      </c>
      <c r="D9" s="31">
        <v>2</v>
      </c>
      <c r="E9" s="30" t="s">
        <v>46</v>
      </c>
      <c r="F9" s="31">
        <v>2</v>
      </c>
      <c r="G9" s="32">
        <v>2</v>
      </c>
      <c r="H9" s="30" t="s">
        <v>47</v>
      </c>
      <c r="I9" s="31">
        <v>2</v>
      </c>
      <c r="J9" s="31">
        <v>2</v>
      </c>
      <c r="K9" s="30" t="s">
        <v>12</v>
      </c>
      <c r="L9" s="31">
        <v>2</v>
      </c>
      <c r="M9" s="31">
        <v>2</v>
      </c>
      <c r="N9" s="30" t="s">
        <v>41</v>
      </c>
      <c r="O9" s="31">
        <v>2</v>
      </c>
      <c r="P9" s="31">
        <v>2</v>
      </c>
      <c r="Q9" s="30"/>
      <c r="R9" s="31"/>
      <c r="S9" s="31"/>
      <c r="T9" s="79"/>
      <c r="U9" s="79"/>
      <c r="V9" s="33"/>
      <c r="W9" s="30"/>
      <c r="X9" s="3"/>
      <c r="Y9" s="3"/>
      <c r="Z9" s="101"/>
      <c r="AA9" s="19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3">
      <c r="A10" s="108"/>
      <c r="B10" s="30" t="s">
        <v>27</v>
      </c>
      <c r="C10" s="31">
        <v>1</v>
      </c>
      <c r="D10" s="31">
        <v>1</v>
      </c>
      <c r="E10" s="30" t="s">
        <v>49</v>
      </c>
      <c r="F10" s="31">
        <v>1</v>
      </c>
      <c r="G10" s="32">
        <v>1</v>
      </c>
      <c r="H10" s="30" t="s">
        <v>11</v>
      </c>
      <c r="I10" s="31">
        <v>2</v>
      </c>
      <c r="J10" s="31">
        <v>2</v>
      </c>
      <c r="K10" s="30"/>
      <c r="L10" s="31"/>
      <c r="M10" s="31"/>
      <c r="N10" s="30"/>
      <c r="O10" s="31"/>
      <c r="P10" s="31"/>
      <c r="Q10" s="30"/>
      <c r="R10" s="31"/>
      <c r="S10" s="31"/>
      <c r="T10" s="80"/>
      <c r="U10" s="81"/>
      <c r="V10" s="31"/>
      <c r="W10" s="30"/>
      <c r="X10" s="3"/>
      <c r="Y10" s="3"/>
      <c r="Z10" s="101"/>
      <c r="AA10" s="19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x14ac:dyDescent="0.3">
      <c r="A11" s="108"/>
      <c r="B11" s="30" t="s">
        <v>51</v>
      </c>
      <c r="C11" s="31">
        <v>1</v>
      </c>
      <c r="D11" s="31">
        <v>2</v>
      </c>
      <c r="E11" s="30" t="s">
        <v>50</v>
      </c>
      <c r="F11" s="31">
        <v>2</v>
      </c>
      <c r="G11" s="32">
        <v>2</v>
      </c>
      <c r="H11" s="30"/>
      <c r="I11" s="31"/>
      <c r="J11" s="31"/>
      <c r="K11" s="30"/>
      <c r="L11" s="31"/>
      <c r="M11" s="31"/>
      <c r="N11" s="30"/>
      <c r="O11" s="31"/>
      <c r="P11" s="31"/>
      <c r="Q11" s="30"/>
      <c r="R11" s="31"/>
      <c r="S11" s="31"/>
      <c r="T11" s="30"/>
      <c r="U11" s="31"/>
      <c r="V11" s="31"/>
      <c r="W11" s="30"/>
      <c r="X11" s="3"/>
      <c r="Y11" s="3"/>
      <c r="Z11" s="101"/>
      <c r="AA11" s="19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x14ac:dyDescent="0.3">
      <c r="A12" s="108"/>
      <c r="B12" s="30"/>
      <c r="C12" s="31"/>
      <c r="D12" s="31"/>
      <c r="E12" s="48"/>
      <c r="F12" s="31"/>
      <c r="G12" s="32"/>
      <c r="H12" s="30"/>
      <c r="I12" s="31"/>
      <c r="J12" s="31"/>
      <c r="K12" s="30"/>
      <c r="L12" s="31"/>
      <c r="M12" s="31"/>
      <c r="N12" s="30"/>
      <c r="O12" s="31"/>
      <c r="P12" s="31"/>
      <c r="Q12" s="30"/>
      <c r="R12" s="31"/>
      <c r="S12" s="31"/>
      <c r="T12" s="30"/>
      <c r="U12" s="31"/>
      <c r="V12" s="31"/>
      <c r="W12" s="30"/>
      <c r="X12" s="3"/>
      <c r="Y12" s="3"/>
      <c r="Z12" s="101"/>
      <c r="AA12" s="19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x14ac:dyDescent="0.3">
      <c r="A13" s="108"/>
      <c r="B13" s="33"/>
      <c r="C13" s="33"/>
      <c r="D13" s="33"/>
      <c r="E13" s="30"/>
      <c r="F13" s="31"/>
      <c r="G13" s="32"/>
      <c r="H13" s="30"/>
      <c r="I13" s="31"/>
      <c r="J13" s="31"/>
      <c r="K13" s="30"/>
      <c r="L13" s="31"/>
      <c r="M13" s="31"/>
      <c r="N13" s="30"/>
      <c r="O13" s="31"/>
      <c r="P13" s="31"/>
      <c r="Q13" s="30"/>
      <c r="R13" s="31"/>
      <c r="S13" s="31"/>
      <c r="T13" s="30"/>
      <c r="U13" s="31"/>
      <c r="V13" s="31"/>
      <c r="W13" s="30"/>
      <c r="X13" s="3"/>
      <c r="Y13" s="3"/>
      <c r="Z13" s="101"/>
      <c r="AA13" s="19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37" ht="16.8" thickBot="1" x14ac:dyDescent="0.35">
      <c r="A14" s="23"/>
      <c r="B14" s="34"/>
      <c r="C14" s="35">
        <f>SUM(C8:C13)</f>
        <v>7</v>
      </c>
      <c r="D14" s="35">
        <f>SUM(D8:D13)</f>
        <v>8</v>
      </c>
      <c r="E14" s="36"/>
      <c r="F14" s="37">
        <f>SUM(F8:F13)</f>
        <v>8</v>
      </c>
      <c r="G14" s="38">
        <f>SUM(G8:G13)</f>
        <v>8</v>
      </c>
      <c r="H14" s="34"/>
      <c r="I14" s="39">
        <f>SUM(I8:I13)</f>
        <v>4</v>
      </c>
      <c r="J14" s="39">
        <f>SUM(J8:J13)</f>
        <v>6</v>
      </c>
      <c r="K14" s="40"/>
      <c r="L14" s="39">
        <f>SUM(L8:L13)</f>
        <v>2</v>
      </c>
      <c r="M14" s="35">
        <f>SUM(M8:M13)</f>
        <v>4</v>
      </c>
      <c r="N14" s="36"/>
      <c r="O14" s="42">
        <f>SUM(O8:O13)</f>
        <v>2</v>
      </c>
      <c r="P14" s="42">
        <f>SUM(P8:P13)</f>
        <v>4</v>
      </c>
      <c r="Q14" s="41"/>
      <c r="R14" s="42">
        <f>SUM(R8:R13)</f>
        <v>2</v>
      </c>
      <c r="S14" s="37">
        <f>SUM(S8:S13)</f>
        <v>2</v>
      </c>
      <c r="T14" s="36"/>
      <c r="U14" s="42">
        <f>SUM(U8:U13)</f>
        <v>0</v>
      </c>
      <c r="V14" s="42">
        <f>SUM(V8:V13)</f>
        <v>0</v>
      </c>
      <c r="W14" s="36"/>
      <c r="X14" s="15">
        <f>SUM(X8:X13)</f>
        <v>0</v>
      </c>
      <c r="Y14" s="15">
        <f>SUM(Y8:Y13)</f>
        <v>0</v>
      </c>
      <c r="Z14" s="102"/>
      <c r="AA14" s="19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37" x14ac:dyDescent="0.3">
      <c r="A15" s="104" t="s">
        <v>29</v>
      </c>
      <c r="B15" s="92" t="s">
        <v>103</v>
      </c>
      <c r="C15" s="22">
        <v>3</v>
      </c>
      <c r="D15" s="22">
        <v>3</v>
      </c>
      <c r="E15" s="2" t="s">
        <v>21</v>
      </c>
      <c r="F15" s="4">
        <v>3</v>
      </c>
      <c r="G15" s="25">
        <v>3</v>
      </c>
      <c r="H15" s="64" t="s">
        <v>15</v>
      </c>
      <c r="I15" s="65">
        <v>3</v>
      </c>
      <c r="J15" s="65">
        <v>3</v>
      </c>
      <c r="K15" s="64" t="s">
        <v>35</v>
      </c>
      <c r="L15" s="65">
        <v>3</v>
      </c>
      <c r="M15" s="65">
        <v>3</v>
      </c>
      <c r="N15" s="82" t="s">
        <v>32</v>
      </c>
      <c r="O15" s="83">
        <v>3</v>
      </c>
      <c r="P15" s="83">
        <v>3</v>
      </c>
      <c r="Q15" s="84" t="s">
        <v>34</v>
      </c>
      <c r="R15" s="83">
        <v>3</v>
      </c>
      <c r="S15" s="85">
        <v>3</v>
      </c>
      <c r="T15" s="82" t="s">
        <v>97</v>
      </c>
      <c r="U15" s="83">
        <v>3</v>
      </c>
      <c r="V15" s="83">
        <v>3</v>
      </c>
      <c r="W15" s="86"/>
      <c r="X15" s="26"/>
      <c r="Y15" s="26"/>
      <c r="Z15" s="103">
        <f>C21+F21+I21+L21+O21+R21+U21+X21</f>
        <v>57</v>
      </c>
      <c r="AA15" s="19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x14ac:dyDescent="0.3">
      <c r="A16" s="105"/>
      <c r="B16" s="7" t="s">
        <v>16</v>
      </c>
      <c r="C16" s="5">
        <v>3</v>
      </c>
      <c r="D16" s="5">
        <v>3</v>
      </c>
      <c r="E16" s="18" t="s">
        <v>22</v>
      </c>
      <c r="F16" s="5">
        <v>3</v>
      </c>
      <c r="G16" s="24">
        <v>3</v>
      </c>
      <c r="H16" s="30" t="s">
        <v>37</v>
      </c>
      <c r="I16" s="31">
        <v>3</v>
      </c>
      <c r="J16" s="31">
        <v>3</v>
      </c>
      <c r="K16" s="30" t="s">
        <v>36</v>
      </c>
      <c r="L16" s="31">
        <v>3</v>
      </c>
      <c r="M16" s="31">
        <v>3</v>
      </c>
      <c r="N16" s="30" t="s">
        <v>33</v>
      </c>
      <c r="O16" s="31">
        <v>3</v>
      </c>
      <c r="P16" s="31">
        <v>3</v>
      </c>
      <c r="Q16" s="82" t="s">
        <v>26</v>
      </c>
      <c r="R16" s="31">
        <v>3</v>
      </c>
      <c r="S16" s="31">
        <v>3</v>
      </c>
      <c r="T16" s="30"/>
      <c r="U16" s="31"/>
      <c r="V16" s="31"/>
      <c r="W16" s="30"/>
      <c r="X16" s="5"/>
      <c r="Y16" s="5"/>
      <c r="Z16" s="101"/>
      <c r="AA16" s="19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3">
      <c r="A17" s="105"/>
      <c r="B17" s="7" t="s">
        <v>13</v>
      </c>
      <c r="C17" s="5">
        <v>3</v>
      </c>
      <c r="D17" s="5">
        <v>3</v>
      </c>
      <c r="E17" s="18" t="s">
        <v>14</v>
      </c>
      <c r="F17" s="5">
        <v>3</v>
      </c>
      <c r="G17" s="24">
        <v>3</v>
      </c>
      <c r="H17" s="30" t="s">
        <v>23</v>
      </c>
      <c r="I17" s="31">
        <v>3</v>
      </c>
      <c r="J17" s="32">
        <v>3</v>
      </c>
      <c r="K17" s="30" t="s">
        <v>38</v>
      </c>
      <c r="L17" s="31">
        <v>3</v>
      </c>
      <c r="M17" s="31">
        <v>3</v>
      </c>
      <c r="N17" s="30"/>
      <c r="O17" s="31"/>
      <c r="P17" s="31"/>
      <c r="Q17" s="30"/>
      <c r="R17" s="31"/>
      <c r="S17" s="31"/>
      <c r="T17" s="30"/>
      <c r="U17" s="31"/>
      <c r="V17" s="31"/>
      <c r="W17" s="30"/>
      <c r="X17" s="5"/>
      <c r="Y17" s="5"/>
      <c r="Z17" s="101"/>
      <c r="AA17" s="19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x14ac:dyDescent="0.3">
      <c r="A18" s="105"/>
      <c r="B18" s="18" t="s">
        <v>30</v>
      </c>
      <c r="C18" s="8">
        <v>3</v>
      </c>
      <c r="D18" s="8">
        <v>3</v>
      </c>
      <c r="E18" s="7"/>
      <c r="F18" s="5"/>
      <c r="G18" s="24"/>
      <c r="H18" s="30"/>
      <c r="I18" s="30"/>
      <c r="J18" s="30"/>
      <c r="K18" s="30"/>
      <c r="L18" s="31"/>
      <c r="M18" s="31"/>
      <c r="N18" s="30"/>
      <c r="O18" s="31"/>
      <c r="P18" s="31"/>
      <c r="Q18" s="30"/>
      <c r="R18" s="31"/>
      <c r="S18" s="31"/>
      <c r="T18" s="30"/>
      <c r="U18" s="31"/>
      <c r="V18" s="31"/>
      <c r="W18" s="30"/>
      <c r="X18" s="5"/>
      <c r="Y18" s="5"/>
      <c r="Z18" s="101"/>
      <c r="AA18" s="19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3">
      <c r="A19" s="105"/>
      <c r="B19" s="7" t="s">
        <v>28</v>
      </c>
      <c r="C19" s="5">
        <v>3</v>
      </c>
      <c r="D19" s="5">
        <v>3</v>
      </c>
      <c r="E19" s="7"/>
      <c r="F19" s="5"/>
      <c r="G19" s="24"/>
      <c r="H19" s="30"/>
      <c r="I19" s="31"/>
      <c r="J19" s="31"/>
      <c r="K19" s="30"/>
      <c r="L19" s="31"/>
      <c r="M19" s="31"/>
      <c r="N19" s="30"/>
      <c r="O19" s="31"/>
      <c r="P19" s="31"/>
      <c r="Q19" s="30"/>
      <c r="R19" s="31"/>
      <c r="S19" s="31"/>
      <c r="T19" s="30"/>
      <c r="U19" s="31"/>
      <c r="V19" s="31"/>
      <c r="W19" s="30"/>
      <c r="X19" s="5"/>
      <c r="Y19" s="5"/>
      <c r="Z19" s="101"/>
      <c r="AA19" s="19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x14ac:dyDescent="0.3">
      <c r="A20" s="105"/>
      <c r="B20" s="7"/>
      <c r="C20" s="5"/>
      <c r="D20" s="5"/>
      <c r="E20" s="7"/>
      <c r="F20" s="5"/>
      <c r="G20" s="24"/>
      <c r="H20" s="30"/>
      <c r="I20" s="31"/>
      <c r="J20" s="31"/>
      <c r="K20" s="87"/>
      <c r="L20" s="31"/>
      <c r="M20" s="31"/>
      <c r="N20" s="30"/>
      <c r="O20" s="31"/>
      <c r="P20" s="31"/>
      <c r="Q20" s="30"/>
      <c r="R20" s="31"/>
      <c r="S20" s="31"/>
      <c r="T20" s="30"/>
      <c r="U20" s="31"/>
      <c r="V20" s="31"/>
      <c r="W20" s="30"/>
      <c r="X20" s="5"/>
      <c r="Y20" s="5"/>
      <c r="Z20" s="101"/>
      <c r="AA20" s="19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ht="16.8" thickBot="1" x14ac:dyDescent="0.35">
      <c r="A21" s="106"/>
      <c r="B21" s="9"/>
      <c r="C21" s="13">
        <f>SUM(C15:C19)</f>
        <v>15</v>
      </c>
      <c r="D21" s="13">
        <f>SUM(D15:D19)</f>
        <v>15</v>
      </c>
      <c r="E21" s="14"/>
      <c r="F21" s="21">
        <f>SUM(F15:F19)</f>
        <v>9</v>
      </c>
      <c r="G21" s="53">
        <f>SUM(G15:G19)</f>
        <v>9</v>
      </c>
      <c r="H21" s="36"/>
      <c r="I21" s="88">
        <f>SUM(I15:I19)</f>
        <v>9</v>
      </c>
      <c r="J21" s="88">
        <f>SUM(J15:J19)</f>
        <v>9</v>
      </c>
      <c r="K21" s="36"/>
      <c r="L21" s="37">
        <f>SUM(L15:L19)</f>
        <v>9</v>
      </c>
      <c r="M21" s="37">
        <f>SUM(M15:M19)</f>
        <v>9</v>
      </c>
      <c r="N21" s="36"/>
      <c r="O21" s="88">
        <f>SUM(O15:O19)</f>
        <v>6</v>
      </c>
      <c r="P21" s="88">
        <f>SUM(P15:P19)</f>
        <v>6</v>
      </c>
      <c r="Q21" s="36"/>
      <c r="R21" s="88">
        <f>SUM(R15:R19)</f>
        <v>6</v>
      </c>
      <c r="S21" s="88">
        <f>SUM(S15:S19)</f>
        <v>6</v>
      </c>
      <c r="T21" s="36"/>
      <c r="U21" s="88">
        <f>SUM(U15:U19)</f>
        <v>3</v>
      </c>
      <c r="V21" s="88">
        <f>SUM(V15:V19)</f>
        <v>3</v>
      </c>
      <c r="W21" s="36"/>
      <c r="X21" s="21">
        <f>SUM(X15:X19)</f>
        <v>0</v>
      </c>
      <c r="Y21" s="21">
        <f>SUM(Y15:Y19)</f>
        <v>0</v>
      </c>
      <c r="Z21" s="102"/>
      <c r="AA21" s="19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x14ac:dyDescent="0.3">
      <c r="A22" s="107" t="s">
        <v>20</v>
      </c>
      <c r="B22" s="20" t="s">
        <v>52</v>
      </c>
      <c r="C22" s="22">
        <v>1</v>
      </c>
      <c r="D22" s="22">
        <v>2</v>
      </c>
      <c r="E22" s="75" t="s">
        <v>55</v>
      </c>
      <c r="F22" s="76">
        <v>1</v>
      </c>
      <c r="G22" s="77">
        <v>2</v>
      </c>
      <c r="H22" s="62" t="s">
        <v>24</v>
      </c>
      <c r="I22" s="63">
        <v>3</v>
      </c>
      <c r="J22" s="63">
        <v>3</v>
      </c>
      <c r="K22" s="34" t="s">
        <v>59</v>
      </c>
      <c r="L22" s="35">
        <v>1</v>
      </c>
      <c r="M22" s="35">
        <v>2</v>
      </c>
      <c r="N22" s="34" t="s">
        <v>64</v>
      </c>
      <c r="O22" s="35">
        <v>3</v>
      </c>
      <c r="P22" s="35">
        <v>3</v>
      </c>
      <c r="Q22" s="64" t="s">
        <v>73</v>
      </c>
      <c r="R22" s="65">
        <v>3</v>
      </c>
      <c r="S22" s="65">
        <v>3</v>
      </c>
      <c r="T22" s="66" t="s">
        <v>82</v>
      </c>
      <c r="U22" s="31">
        <v>3</v>
      </c>
      <c r="V22" s="31">
        <v>3</v>
      </c>
      <c r="W22" s="64" t="s">
        <v>88</v>
      </c>
      <c r="X22" s="63">
        <v>3</v>
      </c>
      <c r="Y22" s="63">
        <v>3</v>
      </c>
      <c r="Z22" s="103" t="s">
        <v>101</v>
      </c>
      <c r="AA22" s="19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x14ac:dyDescent="0.3">
      <c r="A23" s="108"/>
      <c r="B23" s="7" t="s">
        <v>53</v>
      </c>
      <c r="C23" s="93">
        <v>3</v>
      </c>
      <c r="D23" s="93">
        <v>3</v>
      </c>
      <c r="E23" s="18" t="s">
        <v>56</v>
      </c>
      <c r="F23" s="5">
        <v>3</v>
      </c>
      <c r="G23" s="24">
        <v>3</v>
      </c>
      <c r="H23" s="30" t="s">
        <v>31</v>
      </c>
      <c r="I23" s="31">
        <v>1</v>
      </c>
      <c r="J23" s="31">
        <v>2</v>
      </c>
      <c r="K23" s="30" t="s">
        <v>60</v>
      </c>
      <c r="L23" s="31">
        <v>3</v>
      </c>
      <c r="M23" s="31">
        <v>3</v>
      </c>
      <c r="N23" s="30" t="s">
        <v>65</v>
      </c>
      <c r="O23" s="31">
        <v>3</v>
      </c>
      <c r="P23" s="31">
        <v>3</v>
      </c>
      <c r="Q23" s="66" t="s">
        <v>74</v>
      </c>
      <c r="R23" s="31">
        <v>3</v>
      </c>
      <c r="S23" s="31">
        <v>3</v>
      </c>
      <c r="T23" s="30" t="s">
        <v>83</v>
      </c>
      <c r="U23" s="31">
        <v>3</v>
      </c>
      <c r="V23" s="31">
        <v>3</v>
      </c>
      <c r="W23" s="67" t="s">
        <v>89</v>
      </c>
      <c r="X23" s="31">
        <v>3</v>
      </c>
      <c r="Y23" s="31">
        <v>3</v>
      </c>
      <c r="Z23" s="123"/>
      <c r="AA23" s="19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x14ac:dyDescent="0.3">
      <c r="A24" s="108"/>
      <c r="B24" s="7" t="s">
        <v>54</v>
      </c>
      <c r="C24" s="78">
        <v>3</v>
      </c>
      <c r="D24" s="78">
        <v>3</v>
      </c>
      <c r="E24" s="30" t="s">
        <v>72</v>
      </c>
      <c r="F24" s="31">
        <v>3</v>
      </c>
      <c r="G24" s="31">
        <v>3</v>
      </c>
      <c r="H24" s="30" t="s">
        <v>57</v>
      </c>
      <c r="I24" s="31">
        <v>3</v>
      </c>
      <c r="J24" s="31">
        <v>3</v>
      </c>
      <c r="K24" s="68" t="s">
        <v>61</v>
      </c>
      <c r="L24" s="31">
        <v>3</v>
      </c>
      <c r="M24" s="31">
        <v>3</v>
      </c>
      <c r="N24" s="66" t="s">
        <v>66</v>
      </c>
      <c r="O24" s="31">
        <v>3</v>
      </c>
      <c r="P24" s="31">
        <v>3</v>
      </c>
      <c r="Q24" s="68" t="s">
        <v>75</v>
      </c>
      <c r="R24" s="31">
        <v>3</v>
      </c>
      <c r="S24" s="31">
        <v>3</v>
      </c>
      <c r="T24" s="30" t="s">
        <v>84</v>
      </c>
      <c r="U24" s="31">
        <v>3</v>
      </c>
      <c r="V24" s="31">
        <v>3</v>
      </c>
      <c r="W24" s="30" t="s">
        <v>90</v>
      </c>
      <c r="X24" s="31">
        <v>3</v>
      </c>
      <c r="Y24" s="31">
        <v>3</v>
      </c>
      <c r="Z24" s="123"/>
      <c r="AA24" s="19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x14ac:dyDescent="0.3">
      <c r="A25" s="108"/>
      <c r="B25" s="7"/>
      <c r="C25" s="5"/>
      <c r="D25" s="5"/>
      <c r="E25" s="72" t="s">
        <v>81</v>
      </c>
      <c r="F25" s="63">
        <v>3</v>
      </c>
      <c r="G25" s="63">
        <v>3</v>
      </c>
      <c r="H25" s="30" t="s">
        <v>25</v>
      </c>
      <c r="I25" s="31">
        <v>3</v>
      </c>
      <c r="J25" s="31">
        <v>3</v>
      </c>
      <c r="K25" s="30" t="s">
        <v>62</v>
      </c>
      <c r="L25" s="31">
        <v>3</v>
      </c>
      <c r="M25" s="31">
        <v>3</v>
      </c>
      <c r="N25" s="30" t="s">
        <v>67</v>
      </c>
      <c r="O25" s="31">
        <v>3</v>
      </c>
      <c r="P25" s="31">
        <v>3</v>
      </c>
      <c r="Q25" s="69" t="s">
        <v>76</v>
      </c>
      <c r="R25" s="31">
        <v>3</v>
      </c>
      <c r="S25" s="31">
        <v>3</v>
      </c>
      <c r="T25" s="66" t="s">
        <v>85</v>
      </c>
      <c r="U25" s="31">
        <v>3</v>
      </c>
      <c r="V25" s="31">
        <v>3</v>
      </c>
      <c r="W25" s="30" t="s">
        <v>91</v>
      </c>
      <c r="X25" s="31">
        <v>3</v>
      </c>
      <c r="Y25" s="31">
        <v>3</v>
      </c>
      <c r="Z25" s="123"/>
      <c r="AA25" s="19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x14ac:dyDescent="0.3">
      <c r="A26" s="108"/>
      <c r="B26" s="44"/>
      <c r="C26" s="45"/>
      <c r="D26" s="45"/>
      <c r="E26" s="66" t="s">
        <v>68</v>
      </c>
      <c r="F26" s="5">
        <v>3</v>
      </c>
      <c r="G26" s="24">
        <v>3</v>
      </c>
      <c r="H26" s="30" t="s">
        <v>58</v>
      </c>
      <c r="I26" s="31">
        <v>3</v>
      </c>
      <c r="J26" s="31">
        <v>3</v>
      </c>
      <c r="K26" s="70" t="s">
        <v>63</v>
      </c>
      <c r="L26" s="31">
        <v>3</v>
      </c>
      <c r="M26" s="31">
        <v>3</v>
      </c>
      <c r="N26" s="30" t="s">
        <v>69</v>
      </c>
      <c r="O26" s="31">
        <v>3</v>
      </c>
      <c r="P26" s="31">
        <v>3</v>
      </c>
      <c r="Q26" s="30" t="s">
        <v>77</v>
      </c>
      <c r="R26" s="31">
        <v>3</v>
      </c>
      <c r="S26" s="31">
        <v>3</v>
      </c>
      <c r="T26" s="66" t="s">
        <v>86</v>
      </c>
      <c r="U26" s="31">
        <v>3</v>
      </c>
      <c r="V26" s="31">
        <v>3</v>
      </c>
      <c r="W26" s="70" t="s">
        <v>93</v>
      </c>
      <c r="X26" s="31">
        <v>9</v>
      </c>
      <c r="Y26" s="31">
        <v>9</v>
      </c>
      <c r="Z26" s="123"/>
      <c r="AA26" s="19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3">
      <c r="A27" s="108"/>
      <c r="B27" s="46"/>
      <c r="C27" s="46"/>
      <c r="D27" s="46"/>
      <c r="E27" s="10"/>
      <c r="F27" s="10"/>
      <c r="G27" s="10"/>
      <c r="H27" s="30" t="s">
        <v>100</v>
      </c>
      <c r="I27" s="31">
        <v>3</v>
      </c>
      <c r="J27" s="31">
        <v>3</v>
      </c>
      <c r="K27" s="30" t="s">
        <v>99</v>
      </c>
      <c r="L27" s="31">
        <v>3</v>
      </c>
      <c r="M27" s="31">
        <v>3</v>
      </c>
      <c r="N27" s="70" t="s">
        <v>70</v>
      </c>
      <c r="O27" s="31">
        <v>3</v>
      </c>
      <c r="P27" s="31">
        <v>3</v>
      </c>
      <c r="Q27" s="30" t="s">
        <v>78</v>
      </c>
      <c r="R27" s="31">
        <v>3</v>
      </c>
      <c r="S27" s="31">
        <v>3</v>
      </c>
      <c r="T27" s="71" t="s">
        <v>87</v>
      </c>
      <c r="U27" s="31">
        <v>3</v>
      </c>
      <c r="V27" s="31">
        <v>3</v>
      </c>
      <c r="W27" s="30" t="s">
        <v>94</v>
      </c>
      <c r="X27" s="31">
        <v>3</v>
      </c>
      <c r="Y27" s="31">
        <v>3</v>
      </c>
      <c r="Z27" s="123"/>
      <c r="AA27" s="19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x14ac:dyDescent="0.3">
      <c r="A28" s="108"/>
      <c r="B28" s="47"/>
      <c r="C28" s="47"/>
      <c r="D28" s="47"/>
      <c r="E28" s="47"/>
      <c r="F28" s="47"/>
      <c r="G28" s="47"/>
      <c r="H28" s="30" t="s">
        <v>102</v>
      </c>
      <c r="I28" s="31">
        <v>3</v>
      </c>
      <c r="J28" s="31">
        <v>3</v>
      </c>
      <c r="K28" s="73"/>
      <c r="L28" s="73"/>
      <c r="M28" s="73"/>
      <c r="N28" s="30" t="s">
        <v>71</v>
      </c>
      <c r="O28" s="31">
        <v>3</v>
      </c>
      <c r="P28" s="31">
        <v>3</v>
      </c>
      <c r="Q28" s="30" t="s">
        <v>79</v>
      </c>
      <c r="R28" s="31">
        <v>3</v>
      </c>
      <c r="S28" s="31">
        <v>3</v>
      </c>
      <c r="T28" s="33"/>
      <c r="U28" s="33"/>
      <c r="V28" s="33"/>
      <c r="W28" s="66" t="s">
        <v>95</v>
      </c>
      <c r="X28" s="31">
        <v>3</v>
      </c>
      <c r="Y28" s="31">
        <v>3</v>
      </c>
      <c r="Z28" s="123"/>
      <c r="AA28" s="19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x14ac:dyDescent="0.3">
      <c r="A29" s="108"/>
      <c r="B29" s="44"/>
      <c r="C29" s="45"/>
      <c r="D29" s="45"/>
      <c r="E29" s="47"/>
      <c r="F29" s="47"/>
      <c r="G29" s="58"/>
      <c r="H29" s="73"/>
      <c r="I29" s="73"/>
      <c r="J29" s="73"/>
      <c r="K29" s="73"/>
      <c r="L29" s="73"/>
      <c r="M29" s="73"/>
      <c r="O29" s="31"/>
      <c r="P29" s="31"/>
      <c r="Q29" s="30" t="s">
        <v>80</v>
      </c>
      <c r="R29" s="31">
        <v>3</v>
      </c>
      <c r="S29" s="31">
        <v>3</v>
      </c>
      <c r="T29" s="73"/>
      <c r="U29" s="73"/>
      <c r="V29" s="73"/>
      <c r="W29" s="73"/>
      <c r="X29" s="73"/>
      <c r="Y29" s="73"/>
      <c r="Z29" s="123"/>
      <c r="AA29" s="19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s="12" customFormat="1" x14ac:dyDescent="0.3">
      <c r="A30" s="108"/>
      <c r="B30" s="46"/>
      <c r="C30" s="45"/>
      <c r="D30" s="45"/>
      <c r="E30" s="47"/>
      <c r="F30" s="47"/>
      <c r="G30" s="58"/>
      <c r="H30" s="73"/>
      <c r="I30" s="73"/>
      <c r="J30" s="73"/>
      <c r="K30" s="73"/>
      <c r="L30" s="73"/>
      <c r="M30" s="73"/>
      <c r="N30" s="33"/>
      <c r="O30" s="33"/>
      <c r="P30" s="33"/>
      <c r="Q30" s="74" t="s">
        <v>98</v>
      </c>
      <c r="R30" s="31">
        <v>3</v>
      </c>
      <c r="S30" s="31">
        <v>3</v>
      </c>
      <c r="T30" s="73"/>
      <c r="U30" s="73"/>
      <c r="V30" s="73"/>
      <c r="W30" s="73"/>
      <c r="X30" s="73"/>
      <c r="Y30" s="73"/>
      <c r="Z30" s="123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 x14ac:dyDescent="0.3">
      <c r="A31" s="108"/>
      <c r="B31" s="46"/>
      <c r="C31" s="45"/>
      <c r="D31" s="45"/>
      <c r="E31" s="47"/>
      <c r="F31" s="47"/>
      <c r="G31" s="58"/>
      <c r="H31" s="73"/>
      <c r="I31" s="73"/>
      <c r="J31" s="73"/>
      <c r="K31" s="73"/>
      <c r="L31" s="73"/>
      <c r="M31" s="73"/>
      <c r="N31" s="33"/>
      <c r="O31" s="33"/>
      <c r="P31" s="33"/>
      <c r="Q31" s="66" t="s">
        <v>92</v>
      </c>
      <c r="R31" s="31">
        <v>3</v>
      </c>
      <c r="S31" s="31">
        <v>3</v>
      </c>
      <c r="T31" s="73"/>
      <c r="U31" s="73"/>
      <c r="V31" s="73"/>
      <c r="W31" s="73"/>
      <c r="X31" s="73"/>
      <c r="Y31" s="73"/>
      <c r="Z31" s="123"/>
    </row>
    <row r="32" spans="1:37" x14ac:dyDescent="0.3">
      <c r="A32" s="108"/>
      <c r="B32" s="17"/>
      <c r="C32" s="5"/>
      <c r="D32" s="5"/>
      <c r="E32" s="17"/>
      <c r="F32" s="17"/>
      <c r="G32" s="61"/>
      <c r="H32" s="33"/>
      <c r="I32" s="31"/>
      <c r="J32" s="31"/>
      <c r="K32" s="89"/>
      <c r="L32" s="90"/>
      <c r="M32" s="70"/>
      <c r="N32" s="33"/>
      <c r="O32" s="33"/>
      <c r="P32" s="33"/>
      <c r="Q32" s="33"/>
      <c r="R32" s="33"/>
      <c r="S32" s="33"/>
      <c r="T32" s="91"/>
      <c r="U32" s="91"/>
      <c r="V32" s="91"/>
      <c r="W32" s="91"/>
      <c r="X32" s="10"/>
      <c r="Y32" s="10"/>
      <c r="Z32" s="123"/>
    </row>
    <row r="33" spans="1:26" ht="16.8" thickBot="1" x14ac:dyDescent="0.35">
      <c r="A33" s="108"/>
      <c r="B33" s="9"/>
      <c r="C33" s="6"/>
      <c r="D33" s="6"/>
      <c r="E33" s="9"/>
      <c r="F33" s="6"/>
      <c r="G33" s="59"/>
      <c r="H33" s="14"/>
      <c r="I33" s="11"/>
      <c r="J33" s="11"/>
      <c r="K33" s="14"/>
      <c r="L33" s="11"/>
      <c r="M33" s="11"/>
      <c r="N33" s="60"/>
      <c r="O33" s="60"/>
      <c r="P33" s="60"/>
      <c r="Q33" s="54"/>
      <c r="R33" s="55"/>
      <c r="S33" s="55"/>
      <c r="T33" s="54"/>
      <c r="U33" s="55"/>
      <c r="V33" s="55"/>
      <c r="W33" s="56"/>
      <c r="X33" s="57"/>
      <c r="Y33" s="57"/>
      <c r="Z33" s="123"/>
    </row>
    <row r="34" spans="1:26" ht="20.399999999999999" thickBot="1" x14ac:dyDescent="0.35">
      <c r="A34" s="124" t="s">
        <v>96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6"/>
    </row>
    <row r="35" spans="1:26" s="43" customFormat="1" ht="115.95" customHeight="1" thickBot="1" x14ac:dyDescent="0.35">
      <c r="A35" s="28" t="s">
        <v>40</v>
      </c>
      <c r="B35" s="112" t="s">
        <v>105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4"/>
    </row>
  </sheetData>
  <mergeCells count="25">
    <mergeCell ref="B35:Z35"/>
    <mergeCell ref="A1:Z1"/>
    <mergeCell ref="B5:G5"/>
    <mergeCell ref="H5:M5"/>
    <mergeCell ref="N5:S5"/>
    <mergeCell ref="T5:Y5"/>
    <mergeCell ref="A2:Z2"/>
    <mergeCell ref="A3:Z3"/>
    <mergeCell ref="A4:Z4"/>
    <mergeCell ref="A22:A33"/>
    <mergeCell ref="Z22:Z33"/>
    <mergeCell ref="A34:Z34"/>
    <mergeCell ref="T6:V6"/>
    <mergeCell ref="N6:P6"/>
    <mergeCell ref="Q6:S6"/>
    <mergeCell ref="B6:D6"/>
    <mergeCell ref="Z8:Z14"/>
    <mergeCell ref="Z15:Z21"/>
    <mergeCell ref="A15:A21"/>
    <mergeCell ref="H6:J6"/>
    <mergeCell ref="A7:A13"/>
    <mergeCell ref="W6:Y6"/>
    <mergeCell ref="Z5:Z7"/>
    <mergeCell ref="K6:M6"/>
    <mergeCell ref="E6:G6"/>
  </mergeCells>
  <phoneticPr fontId="3" type="noConversion"/>
  <printOptions horizontalCentered="1"/>
  <pageMargins left="0.39370078740157483" right="0.31" top="0.64" bottom="0.37" header="0.19685039370078741" footer="0.19685039370078741"/>
  <pageSetup paperSize="9" scale="67" orientation="landscape" r:id="rId1"/>
  <headerFooter alignWithMargins="0">
    <oddFooter>&amp;L&amp;"Times New Roman,標準"&amp;D</oddFooter>
  </headerFooter>
  <ignoredErrors>
    <ignoredError sqref="R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四年制進修推廣部</vt:lpstr>
      <vt:lpstr>四年制進修推廣部!Print_Area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Windows 使用者</cp:lastModifiedBy>
  <cp:lastPrinted>2018-02-22T03:16:50Z</cp:lastPrinted>
  <dcterms:created xsi:type="dcterms:W3CDTF">2002-09-24T08:02:13Z</dcterms:created>
  <dcterms:modified xsi:type="dcterms:W3CDTF">2019-03-07T07:09:41Z</dcterms:modified>
</cp:coreProperties>
</file>