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42" windowHeight="9416"/>
  </bookViews>
  <sheets>
    <sheet name="課程科目表" sheetId="1" r:id="rId1"/>
  </sheets>
  <calcPr calcId="162913"/>
</workbook>
</file>

<file path=xl/calcChain.xml><?xml version="1.0" encoding="utf-8"?>
<calcChain xmlns="http://schemas.openxmlformats.org/spreadsheetml/2006/main">
  <c r="S28" i="1" l="1"/>
  <c r="R28" i="1"/>
  <c r="F28" i="1"/>
  <c r="O28" i="1"/>
  <c r="U28" i="1"/>
  <c r="C28" i="1"/>
  <c r="I28" i="1"/>
  <c r="L28" i="1"/>
  <c r="X28" i="1"/>
  <c r="C21" i="1"/>
  <c r="F21" i="1"/>
  <c r="I21" i="1"/>
  <c r="L21" i="1"/>
  <c r="O21" i="1"/>
  <c r="R21" i="1"/>
  <c r="U21" i="1"/>
  <c r="X21" i="1"/>
  <c r="C16" i="1"/>
  <c r="F16" i="1"/>
  <c r="I16" i="1"/>
  <c r="L16" i="1"/>
  <c r="O16" i="1"/>
  <c r="R16" i="1"/>
  <c r="U16" i="1"/>
  <c r="X16" i="1"/>
  <c r="Y28" i="1"/>
  <c r="V28" i="1"/>
  <c r="S16" i="1"/>
  <c r="P16" i="1"/>
  <c r="M16" i="1"/>
  <c r="J16" i="1"/>
  <c r="G16" i="1"/>
  <c r="D16" i="1"/>
  <c r="P28" i="1"/>
  <c r="P21" i="1"/>
  <c r="Y16" i="1"/>
  <c r="Y21" i="1"/>
  <c r="V16" i="1"/>
  <c r="V21" i="1"/>
  <c r="M28" i="1"/>
  <c r="M21" i="1"/>
  <c r="J28" i="1"/>
  <c r="J21" i="1"/>
  <c r="G28" i="1"/>
  <c r="G21" i="1"/>
  <c r="D21" i="1"/>
  <c r="D28" i="1"/>
  <c r="S21" i="1"/>
  <c r="Z22" i="1" l="1"/>
  <c r="Z10" i="1"/>
  <c r="Z17" i="1"/>
</calcChain>
</file>

<file path=xl/sharedStrings.xml><?xml version="1.0" encoding="utf-8"?>
<sst xmlns="http://schemas.openxmlformats.org/spreadsheetml/2006/main" count="146" uniqueCount="119">
  <si>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</si>
  <si>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</si>
  <si>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</si>
  <si>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</si>
  <si>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</si>
  <si>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</si>
  <si>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</si>
  <si>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</si>
  <si>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</si>
  <si>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</si>
  <si>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</si>
  <si>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t>會計學(一)</t>
  </si>
  <si>
    <t>合計</t>
  </si>
  <si>
    <t>管理學</t>
    <phoneticPr fontId="4" type="noConversion"/>
  </si>
  <si>
    <t>統計學(一)</t>
    <phoneticPr fontId="4" type="noConversion"/>
  </si>
  <si>
    <t>統計學(二)</t>
    <phoneticPr fontId="4" type="noConversion"/>
  </si>
  <si>
    <t>計算機概論</t>
    <phoneticPr fontId="4" type="noConversion"/>
  </si>
  <si>
    <t>國文(一)</t>
    <phoneticPr fontId="4" type="noConversion"/>
  </si>
  <si>
    <t>國文(二)</t>
    <phoneticPr fontId="4" type="noConversion"/>
  </si>
  <si>
    <t>體育(一)</t>
    <phoneticPr fontId="4" type="noConversion"/>
  </si>
  <si>
    <t>體育(二)</t>
    <phoneticPr fontId="4" type="noConversion"/>
  </si>
  <si>
    <t>體育(四)</t>
    <phoneticPr fontId="4" type="noConversion"/>
  </si>
  <si>
    <t>實務專題(一)</t>
    <phoneticPr fontId="4" type="noConversion"/>
  </si>
  <si>
    <t>院
必
修
科
目</t>
    <phoneticPr fontId="4" type="noConversion"/>
  </si>
  <si>
    <t>系
專
業
必
修
科
目</t>
    <phoneticPr fontId="4" type="noConversion"/>
  </si>
  <si>
    <t>系
專
業
選
修
科
目</t>
    <phoneticPr fontId="4" type="noConversion"/>
  </si>
  <si>
    <t>民法概要</t>
    <phoneticPr fontId="4" type="noConversion"/>
  </si>
  <si>
    <t>會計學(二)</t>
    <phoneticPr fontId="4" type="noConversion"/>
  </si>
  <si>
    <t>經濟學(二)</t>
    <phoneticPr fontId="4" type="noConversion"/>
  </si>
  <si>
    <t>金融市場</t>
    <phoneticPr fontId="4" type="noConversion"/>
  </si>
  <si>
    <t>體育(三)</t>
    <phoneticPr fontId="4" type="noConversion"/>
  </si>
  <si>
    <t>保險學</t>
    <phoneticPr fontId="4" type="noConversion"/>
  </si>
  <si>
    <t>財金英文</t>
    <phoneticPr fontId="4" type="noConversion"/>
  </si>
  <si>
    <t>中級會計學(二)</t>
    <phoneticPr fontId="4" type="noConversion"/>
  </si>
  <si>
    <t>經濟學(一)</t>
    <phoneticPr fontId="4" type="noConversion"/>
  </si>
  <si>
    <t>財務管理(一)　</t>
    <phoneticPr fontId="4" type="noConversion"/>
  </si>
  <si>
    <t>財務管理(二)</t>
    <phoneticPr fontId="4" type="noConversion"/>
  </si>
  <si>
    <t>英文(一)</t>
    <phoneticPr fontId="4" type="noConversion"/>
  </si>
  <si>
    <t>英文(二)</t>
    <phoneticPr fontId="4" type="noConversion"/>
  </si>
  <si>
    <t>實務專題(二)</t>
    <phoneticPr fontId="4" type="noConversion"/>
  </si>
  <si>
    <t>英語聽講練習(一)</t>
    <phoneticPr fontId="4" type="noConversion"/>
  </si>
  <si>
    <t>英語聽講練習(二)</t>
    <phoneticPr fontId="4" type="noConversion"/>
  </si>
  <si>
    <t>衍生性金融商品</t>
    <phoneticPr fontId="4" type="noConversion"/>
  </si>
  <si>
    <t>金融機構管理</t>
    <phoneticPr fontId="4" type="noConversion"/>
  </si>
  <si>
    <t>投資學</t>
    <phoneticPr fontId="4" type="noConversion"/>
  </si>
  <si>
    <t>投資銀行</t>
    <phoneticPr fontId="4" type="noConversion"/>
  </si>
  <si>
    <t>企業購併</t>
    <phoneticPr fontId="4" type="noConversion"/>
  </si>
  <si>
    <t>財務工程</t>
    <phoneticPr fontId="4" type="noConversion"/>
  </si>
  <si>
    <t>財務數學</t>
    <phoneticPr fontId="4" type="noConversion"/>
  </si>
  <si>
    <t>商事法</t>
    <phoneticPr fontId="4" type="noConversion"/>
  </si>
  <si>
    <t>財金書報導讀</t>
    <phoneticPr fontId="4" type="noConversion"/>
  </si>
  <si>
    <t>中級會計學(一)</t>
    <phoneticPr fontId="4" type="noConversion"/>
  </si>
  <si>
    <t>個體經濟學</t>
    <phoneticPr fontId="4" type="noConversion"/>
  </si>
  <si>
    <t>財政學</t>
    <phoneticPr fontId="4" type="noConversion"/>
  </si>
  <si>
    <t>總體經濟學</t>
    <phoneticPr fontId="4" type="noConversion"/>
  </si>
  <si>
    <t>管理會計學</t>
    <phoneticPr fontId="4" type="noConversion"/>
  </si>
  <si>
    <t>計量經濟學</t>
    <phoneticPr fontId="4" type="noConversion"/>
  </si>
  <si>
    <t>時間數列分析</t>
    <phoneticPr fontId="4" type="noConversion"/>
  </si>
  <si>
    <t>貨幣銀行學</t>
    <phoneticPr fontId="4" type="noConversion"/>
  </si>
  <si>
    <t>金融行銷</t>
    <phoneticPr fontId="4" type="noConversion"/>
  </si>
  <si>
    <t>電子商務</t>
    <phoneticPr fontId="4" type="noConversion"/>
  </si>
  <si>
    <t>銀行實務</t>
    <phoneticPr fontId="4" type="noConversion"/>
  </si>
  <si>
    <t>合作金融理論與實務</t>
    <phoneticPr fontId="4" type="noConversion"/>
  </si>
  <si>
    <t>信託與管理</t>
    <phoneticPr fontId="4" type="noConversion"/>
  </si>
  <si>
    <t>財金應用軟體</t>
    <phoneticPr fontId="4" type="noConversion"/>
  </si>
  <si>
    <t>財金資訊系統開發</t>
    <phoneticPr fontId="4" type="noConversion"/>
  </si>
  <si>
    <t>金融法規(一)</t>
    <phoneticPr fontId="4" type="noConversion"/>
  </si>
  <si>
    <t>固定收益證券</t>
    <phoneticPr fontId="4" type="noConversion"/>
  </si>
  <si>
    <t>金融法規(二)</t>
    <phoneticPr fontId="4" type="noConversion"/>
  </si>
  <si>
    <t>資產證券化</t>
    <phoneticPr fontId="4" type="noConversion"/>
  </si>
  <si>
    <t>投資組合管理</t>
    <phoneticPr fontId="4" type="noConversion"/>
  </si>
  <si>
    <t>財務管理個案</t>
    <phoneticPr fontId="4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</si>
  <si>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4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</si>
  <si>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  <phoneticPr fontId="4" type="noConversion"/>
  </si>
  <si>
    <t>進階英文 (一)</t>
    <phoneticPr fontId="4" type="noConversion"/>
  </si>
  <si>
    <t>進階英文 (二)</t>
    <phoneticPr fontId="4" type="noConversion"/>
  </si>
  <si>
    <t>國際財務管理</t>
    <phoneticPr fontId="4" type="noConversion"/>
  </si>
  <si>
    <t>金融機構最後一哩實習</t>
    <phoneticPr fontId="4" type="noConversion"/>
  </si>
  <si>
    <t>資料處理與分析(一)</t>
    <phoneticPr fontId="4" type="noConversion"/>
  </si>
  <si>
    <t>資料處理與分析(二)</t>
    <phoneticPr fontId="4" type="noConversion"/>
  </si>
  <si>
    <t>學分
小計</t>
    <phoneticPr fontId="4" type="noConversion"/>
  </si>
  <si>
    <t>證券分析實務</t>
    <phoneticPr fontId="4" type="noConversion"/>
  </si>
  <si>
    <t>金融交易實務</t>
    <phoneticPr fontId="4" type="noConversion"/>
  </si>
  <si>
    <t>稅務法規</t>
    <phoneticPr fontId="4" type="noConversion"/>
  </si>
  <si>
    <t>稅務會計</t>
    <phoneticPr fontId="4" type="noConversion"/>
  </si>
  <si>
    <t>保險實務</t>
    <phoneticPr fontId="4" type="noConversion"/>
  </si>
  <si>
    <t>校
共
同
必
修
科
目</t>
    <phoneticPr fontId="4" type="noConversion"/>
  </si>
  <si>
    <t>金融機構實習</t>
    <phoneticPr fontId="4" type="noConversion"/>
  </si>
  <si>
    <t>通識教育講座</t>
    <phoneticPr fontId="4" type="noConversion"/>
  </si>
  <si>
    <t>通識課程 (七)</t>
    <phoneticPr fontId="4" type="noConversion"/>
  </si>
  <si>
    <t>通識課程 (一)</t>
    <phoneticPr fontId="4" type="noConversion"/>
  </si>
  <si>
    <t>通識課程 (二)</t>
    <phoneticPr fontId="4" type="noConversion"/>
  </si>
  <si>
    <t>通識課程 (三)</t>
    <phoneticPr fontId="4" type="noConversion"/>
  </si>
  <si>
    <t>通識課程 (四)</t>
    <phoneticPr fontId="4" type="noConversion"/>
  </si>
  <si>
    <t>通識課程 (五)</t>
    <phoneticPr fontId="4" type="noConversion"/>
  </si>
  <si>
    <t>通識課程 (六)</t>
    <phoneticPr fontId="4" type="noConversion"/>
  </si>
  <si>
    <t>企業評價</t>
    <phoneticPr fontId="4" type="noConversion"/>
  </si>
  <si>
    <t>營運資金管理</t>
    <phoneticPr fontId="4" type="noConversion"/>
  </si>
  <si>
    <t>國際金融與匯兌</t>
    <phoneticPr fontId="4" type="noConversion"/>
  </si>
  <si>
    <t>財務預測與分析</t>
    <phoneticPr fontId="4" type="noConversion"/>
  </si>
  <si>
    <t>公司治理</t>
    <phoneticPr fontId="4" type="noConversion"/>
  </si>
  <si>
    <t>選修至少40學分</t>
    <phoneticPr fontId="4" type="noConversion"/>
  </si>
  <si>
    <r>
      <t>畢業總學分最低</t>
    </r>
    <r>
      <rPr>
        <b/>
        <sz val="14"/>
        <color indexed="10"/>
        <rFont val="新細明體"/>
        <family val="1"/>
        <charset val="136"/>
      </rPr>
      <t>130</t>
    </r>
    <r>
      <rPr>
        <b/>
        <sz val="14"/>
        <color indexed="10"/>
        <rFont val="新細明體"/>
        <family val="1"/>
        <charset val="136"/>
      </rPr>
      <t>學分</t>
    </r>
    <phoneticPr fontId="4" type="noConversion"/>
  </si>
  <si>
    <t>金融講堂(一)</t>
    <phoneticPr fontId="4" type="noConversion"/>
  </si>
  <si>
    <t>金融講堂(二)</t>
    <phoneticPr fontId="4" type="noConversion"/>
  </si>
  <si>
    <t>財務風險管理</t>
    <phoneticPr fontId="4" type="noConversion"/>
  </si>
  <si>
    <t>財務報表分析</t>
    <phoneticPr fontId="4" type="noConversion"/>
  </si>
  <si>
    <t>個人理財</t>
    <phoneticPr fontId="4" type="noConversion"/>
  </si>
  <si>
    <t>共同基金管理</t>
    <phoneticPr fontId="4" type="noConversion"/>
  </si>
  <si>
    <t>不動產估價理論</t>
    <phoneticPr fontId="4" type="noConversion"/>
  </si>
  <si>
    <t>不動產估價實務</t>
    <phoneticPr fontId="4" type="noConversion"/>
  </si>
  <si>
    <t>微積分</t>
    <phoneticPr fontId="4" type="noConversion"/>
  </si>
  <si>
    <t>金融資訊概論</t>
    <phoneticPr fontId="4" type="noConversion"/>
  </si>
  <si>
    <r>
      <t>備註：
(1</t>
    </r>
    <r>
      <rPr>
        <sz val="12"/>
        <color rgb="FF0000FF"/>
        <rFont val="新細明體"/>
        <family val="1"/>
        <charset val="136"/>
      </rPr>
      <t>)本表由110學年度開始實施。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130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29</t>
    </r>
    <r>
      <rPr>
        <sz val="12"/>
        <rFont val="新細明體"/>
        <family val="1"/>
        <charset val="136"/>
      </rPr>
      <t>學分，院必修科目</t>
    </r>
    <r>
      <rPr>
        <b/>
        <sz val="12"/>
        <color indexed="12"/>
        <rFont val="新細明體"/>
        <family val="1"/>
        <charset val="136"/>
      </rPr>
      <t>21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40</t>
    </r>
    <r>
      <rPr>
        <sz val="12"/>
        <rFont val="新細明體"/>
        <family val="1"/>
        <charset val="136"/>
      </rPr>
      <t>學分，專業選修科目至少</t>
    </r>
    <r>
      <rPr>
        <b/>
        <sz val="12"/>
        <color indexed="12"/>
        <rFont val="新細明體"/>
        <family val="1"/>
        <charset val="136"/>
      </rPr>
      <t>40</t>
    </r>
    <r>
      <rPr>
        <sz val="12"/>
        <rFont val="新細明體"/>
        <family val="1"/>
        <charset val="136"/>
      </rPr>
      <t>學分(得含選修外系學分)。
(3)選修外系學分，至多承認 12 學分，計入系專業選修學分。</t>
    </r>
    <r>
      <rPr>
        <u/>
        <sz val="12"/>
        <color rgb="FF009900"/>
        <rFont val="新細明體"/>
        <family val="1"/>
        <charset val="136"/>
      </rPr>
      <t>「全民國防教育軍事訓練」不列入畢業總學分數</t>
    </r>
    <r>
      <rPr>
        <sz val="12"/>
        <color rgb="FF009900"/>
        <rFont val="新細明體"/>
        <family val="1"/>
        <charset val="136"/>
      </rPr>
      <t>。</t>
    </r>
    <r>
      <rPr>
        <sz val="12"/>
        <rFont val="新細明體"/>
        <family val="1"/>
        <charset val="136"/>
      </rPr>
      <t xml:space="preserve">
(4)該學期本系有開之課程，非特殊原因且經主任同意外，不得至外系選修相同課程。
(5)本系學生畢業之前須取得甲級專證照乙張、乙級專業證照二張或丙級專業證照三張，方得畢業；證照之分類另訂之。
(6)本系學生於畢業前，至少須取得「金融資訊學程」、「金融行銷學程」、「公司理財學程」、「證券投資學程」、「保險金融學程」或「不動產與經紀學程」其中一個學程證書，方可畢業。學程修課規範及課程規劃一覽表，請參照本系網頁公告之專業學程內容。
(7</t>
    </r>
    <r>
      <rPr>
        <sz val="12"/>
        <color rgb="FF0000FF"/>
        <rFont val="新細明體"/>
        <family val="1"/>
        <charset val="136"/>
      </rPr>
      <t>)</t>
    </r>
    <r>
      <rPr>
        <u/>
        <sz val="12"/>
        <color rgb="FF009900"/>
        <rFont val="新細明體"/>
        <family val="1"/>
        <charset val="136"/>
      </rPr>
      <t>以中五學歷入學之學生，本系規定之應修畢業學分外，應另增加畢業應修學分數12學分，修習科目限本系專業選修科目</t>
    </r>
    <r>
      <rPr>
        <sz val="12"/>
        <color rgb="FF009900"/>
        <rFont val="新細明體"/>
        <family val="1"/>
        <charset val="136"/>
      </rPr>
      <t>。</t>
    </r>
    <phoneticPr fontId="4" type="noConversion"/>
  </si>
  <si>
    <r>
      <t>109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01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109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次系務會議</t>
    </r>
    <phoneticPr fontId="4" type="noConversion"/>
  </si>
  <si>
    <t>109年09月15日109學年度第1次系課程暨第1次系務會議</t>
    <phoneticPr fontId="4" type="noConversion"/>
  </si>
  <si>
    <r>
      <t xml:space="preserve">                         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 xml:space="preserve">國立虎尾科技大學    四年制  財務金融系  科目表   (110學年度適用)  </t>
    </r>
    <r>
      <rPr>
        <b/>
        <sz val="14"/>
        <rFont val="新細明體"/>
        <family val="1"/>
        <charset val="136"/>
      </rPr>
      <t xml:space="preserve">                       </t>
    </r>
    <r>
      <rPr>
        <b/>
        <sz val="12"/>
        <rFont val="新細明體"/>
        <family val="1"/>
        <charset val="136"/>
      </rPr>
      <t xml:space="preserve"> </t>
    </r>
    <phoneticPr fontId="4" type="noConversion"/>
  </si>
  <si>
    <r>
      <t>109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29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109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次教務會議</t>
    </r>
    <phoneticPr fontId="4" type="noConversion"/>
  </si>
  <si>
    <r>
      <t>110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05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21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109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 xml:space="preserve">次院課程會議
</t>
    </r>
    <r>
      <rPr>
        <sz val="9"/>
        <rFont val="Times New Roman"/>
        <family val="1"/>
      </rPr>
      <t>110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06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25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109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次教務會議修正通過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</si>
</sst>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6"/>
      <name val="Times New Roman"/>
      <family val="1"/>
    </font>
    <font>
      <b/>
      <sz val="16"/>
      <name val="新細明體"/>
      <family val="1"/>
      <charset val="136"/>
    </font>
    <font>
      <sz val="9"/>
      <name val="Times New Roman"/>
      <family val="1"/>
    </font>
    <font>
      <b/>
      <sz val="10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8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sz val="9"/>
      <name val="細明體"/>
      <family val="3"/>
      <charset val="136"/>
    </font>
    <font>
      <u/>
      <sz val="10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rgb="FF009900"/>
      <name val="新細明體"/>
      <family val="1"/>
      <charset val="136"/>
    </font>
    <font>
      <u/>
      <sz val="12"/>
      <color rgb="FF0099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/>
    </xf>
    <xf numFmtId="0" fontId="0" fillId="0" borderId="4" xfId="0" applyBorder="1"/>
    <xf numFmtId="0" fontId="2" fillId="0" borderId="7" xfId="0" applyFont="1" applyFill="1" applyBorder="1" applyAlignment="1">
      <alignment horizontal="center"/>
    </xf>
    <xf numFmtId="0" fontId="0" fillId="0" borderId="0" xfId="0" applyBorder="1"/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0" fillId="0" borderId="4" xfId="0" applyFill="1" applyBorder="1"/>
    <xf numFmtId="0" fontId="2" fillId="0" borderId="4" xfId="0" applyFont="1" applyFill="1" applyBorder="1" applyAlignment="1">
      <alignment horizontal="left" wrapText="1"/>
    </xf>
    <xf numFmtId="0" fontId="2" fillId="0" borderId="8" xfId="0" applyFont="1" applyFill="1" applyBorder="1"/>
    <xf numFmtId="0" fontId="2" fillId="0" borderId="7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/>
    </xf>
    <xf numFmtId="0" fontId="0" fillId="0" borderId="10" xfId="0" applyBorder="1"/>
    <xf numFmtId="0" fontId="11" fillId="0" borderId="1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shrinkToFit="1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10" xfId="0" applyFont="1" applyFill="1" applyBorder="1"/>
    <xf numFmtId="0" fontId="15" fillId="2" borderId="4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0" fillId="2" borderId="4" xfId="0" applyFont="1" applyFill="1" applyBorder="1" applyAlignment="1"/>
    <xf numFmtId="0" fontId="2" fillId="2" borderId="0" xfId="0" applyFont="1" applyFill="1" applyAlignment="1">
      <alignment horizontal="left"/>
    </xf>
    <xf numFmtId="0" fontId="0" fillId="0" borderId="4" xfId="0" applyFont="1" applyBorder="1" applyAlignment="1"/>
    <xf numFmtId="0" fontId="7" fillId="0" borderId="4" xfId="0" applyFont="1" applyFill="1" applyBorder="1" applyAlignment="1"/>
    <xf numFmtId="0" fontId="0" fillId="0" borderId="4" xfId="0" applyFont="1" applyFill="1" applyBorder="1" applyAlignment="1"/>
    <xf numFmtId="0" fontId="7" fillId="0" borderId="18" xfId="0" applyFont="1" applyBorder="1" applyAlignment="1"/>
    <xf numFmtId="0" fontId="7" fillId="0" borderId="4" xfId="0" applyFont="1" applyBorder="1" applyAlignment="1"/>
    <xf numFmtId="0" fontId="0" fillId="0" borderId="4" xfId="0" applyFill="1" applyBorder="1" applyAlignment="1"/>
    <xf numFmtId="0" fontId="0" fillId="0" borderId="4" xfId="0" applyFont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ont="1" applyFill="1" applyAlignment="1"/>
    <xf numFmtId="0" fontId="7" fillId="2" borderId="4" xfId="0" applyFont="1" applyFill="1" applyBorder="1" applyAlignment="1"/>
    <xf numFmtId="0" fontId="7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0" fillId="0" borderId="10" xfId="0" applyFont="1" applyBorder="1"/>
    <xf numFmtId="0" fontId="0" fillId="2" borderId="0" xfId="0" applyFont="1" applyFill="1" applyBorder="1"/>
    <xf numFmtId="0" fontId="0" fillId="2" borderId="4" xfId="0" applyFont="1" applyFill="1" applyBorder="1"/>
    <xf numFmtId="0" fontId="0" fillId="0" borderId="4" xfId="0" applyFont="1" applyFill="1" applyBorder="1"/>
    <xf numFmtId="0" fontId="19" fillId="2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10" fillId="0" borderId="25" xfId="0" applyFont="1" applyFill="1" applyBorder="1" applyAlignment="1">
      <alignment horizontal="right" wrapText="1"/>
    </xf>
    <xf numFmtId="0" fontId="10" fillId="0" borderId="24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25" xfId="0" applyBorder="1" applyAlignment="1">
      <alignment horizontal="right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4" xfId="0" applyFill="1" applyBorder="1" applyAlignment="1">
      <alignment vertical="center" wrapText="1"/>
    </xf>
    <xf numFmtId="0" fontId="1" fillId="0" borderId="3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9900"/>
      <color rgb="FF0000FF"/>
      <color rgb="FF990000"/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zoomScale="80" zoomScaleNormal="80" workbookViewId="0">
      <selection activeCell="AF14" sqref="AF14"/>
    </sheetView>
  </sheetViews>
  <sheetFormatPr defaultRowHeight="16.3" x14ac:dyDescent="0.3"/>
  <cols>
    <col min="1" max="1" width="7.6640625" customWidth="1"/>
    <col min="2" max="2" width="16.6640625" customWidth="1"/>
    <col min="3" max="3" width="4.21875" customWidth="1"/>
    <col min="4" max="4" width="3.88671875" customWidth="1"/>
    <col min="5" max="5" width="16.2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3.33203125" customWidth="1"/>
    <col min="24" max="24" width="4.77734375" customWidth="1"/>
    <col min="25" max="25" width="5.33203125" customWidth="1"/>
    <col min="26" max="26" width="5.21875" customWidth="1"/>
  </cols>
  <sheetData>
    <row r="1" spans="1:26" ht="15.05" customHeight="1" thickBot="1" x14ac:dyDescent="0.35"/>
    <row r="2" spans="1:26" ht="28.5" customHeight="1" x14ac:dyDescent="0.4">
      <c r="A2" s="91" t="s">
        <v>116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3"/>
    </row>
    <row r="3" spans="1:26" ht="15.05" customHeight="1" x14ac:dyDescent="0.3">
      <c r="A3" s="97" t="s">
        <v>115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</row>
    <row r="4" spans="1:26" ht="16.3" customHeight="1" x14ac:dyDescent="0.3">
      <c r="A4" s="97" t="s">
        <v>114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9"/>
    </row>
    <row r="5" spans="1:26" ht="16.3" customHeight="1" x14ac:dyDescent="0.3">
      <c r="A5" s="100" t="s">
        <v>117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2"/>
    </row>
    <row r="6" spans="1:26" ht="29.3" customHeight="1" x14ac:dyDescent="0.3">
      <c r="A6" s="100" t="s">
        <v>118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2"/>
    </row>
    <row r="7" spans="1:26" ht="21.95" customHeight="1" x14ac:dyDescent="0.3">
      <c r="A7" s="39" t="s">
        <v>0</v>
      </c>
      <c r="B7" s="94" t="s">
        <v>1</v>
      </c>
      <c r="C7" s="95"/>
      <c r="D7" s="95"/>
      <c r="E7" s="95"/>
      <c r="F7" s="95"/>
      <c r="G7" s="96"/>
      <c r="H7" s="94" t="s">
        <v>2</v>
      </c>
      <c r="I7" s="95"/>
      <c r="J7" s="95"/>
      <c r="K7" s="95"/>
      <c r="L7" s="95"/>
      <c r="M7" s="96"/>
      <c r="N7" s="94" t="s">
        <v>3</v>
      </c>
      <c r="O7" s="95"/>
      <c r="P7" s="95"/>
      <c r="Q7" s="95"/>
      <c r="R7" s="95"/>
      <c r="S7" s="96"/>
      <c r="T7" s="94" t="s">
        <v>4</v>
      </c>
      <c r="U7" s="95"/>
      <c r="V7" s="95"/>
      <c r="W7" s="95"/>
      <c r="X7" s="95"/>
      <c r="Y7" s="96"/>
      <c r="Z7" s="119" t="s">
        <v>80</v>
      </c>
    </row>
    <row r="8" spans="1:26" ht="16.899999999999999" thickBot="1" x14ac:dyDescent="0.35">
      <c r="A8" s="40" t="s">
        <v>5</v>
      </c>
      <c r="B8" s="85" t="s">
        <v>6</v>
      </c>
      <c r="C8" s="86"/>
      <c r="D8" s="87"/>
      <c r="E8" s="85" t="s">
        <v>7</v>
      </c>
      <c r="F8" s="86"/>
      <c r="G8" s="87"/>
      <c r="H8" s="85" t="s">
        <v>6</v>
      </c>
      <c r="I8" s="86"/>
      <c r="J8" s="87"/>
      <c r="K8" s="85" t="s">
        <v>7</v>
      </c>
      <c r="L8" s="86"/>
      <c r="M8" s="87"/>
      <c r="N8" s="85" t="s">
        <v>6</v>
      </c>
      <c r="O8" s="86"/>
      <c r="P8" s="87"/>
      <c r="Q8" s="85" t="s">
        <v>7</v>
      </c>
      <c r="R8" s="86"/>
      <c r="S8" s="87"/>
      <c r="T8" s="85" t="s">
        <v>6</v>
      </c>
      <c r="U8" s="86"/>
      <c r="V8" s="87"/>
      <c r="W8" s="85" t="s">
        <v>7</v>
      </c>
      <c r="X8" s="86"/>
      <c r="Y8" s="87"/>
      <c r="Z8" s="120"/>
    </row>
    <row r="9" spans="1:26" x14ac:dyDescent="0.3">
      <c r="A9" s="103" t="s">
        <v>86</v>
      </c>
      <c r="B9" s="1" t="s">
        <v>8</v>
      </c>
      <c r="C9" s="2" t="s">
        <v>9</v>
      </c>
      <c r="D9" s="2" t="s">
        <v>10</v>
      </c>
      <c r="E9" s="18" t="s">
        <v>8</v>
      </c>
      <c r="F9" s="2" t="s">
        <v>9</v>
      </c>
      <c r="G9" s="2" t="s">
        <v>10</v>
      </c>
      <c r="H9" s="1" t="s">
        <v>8</v>
      </c>
      <c r="I9" s="2" t="s">
        <v>9</v>
      </c>
      <c r="J9" s="2" t="s">
        <v>10</v>
      </c>
      <c r="K9" s="1" t="s">
        <v>8</v>
      </c>
      <c r="L9" s="2" t="s">
        <v>9</v>
      </c>
      <c r="M9" s="2" t="s">
        <v>10</v>
      </c>
      <c r="N9" s="1" t="s">
        <v>8</v>
      </c>
      <c r="O9" s="2" t="s">
        <v>9</v>
      </c>
      <c r="P9" s="2" t="s">
        <v>10</v>
      </c>
      <c r="Q9" s="1" t="s">
        <v>8</v>
      </c>
      <c r="R9" s="2" t="s">
        <v>9</v>
      </c>
      <c r="S9" s="2" t="s">
        <v>10</v>
      </c>
      <c r="T9" s="1" t="s">
        <v>8</v>
      </c>
      <c r="U9" s="2" t="s">
        <v>9</v>
      </c>
      <c r="V9" s="2" t="s">
        <v>10</v>
      </c>
      <c r="W9" s="1" t="s">
        <v>8</v>
      </c>
      <c r="X9" s="2" t="s">
        <v>9</v>
      </c>
      <c r="Y9" s="2" t="s">
        <v>10</v>
      </c>
      <c r="Z9" s="121"/>
    </row>
    <row r="10" spans="1:26" x14ac:dyDescent="0.3">
      <c r="A10" s="114"/>
      <c r="B10" s="3" t="s">
        <v>17</v>
      </c>
      <c r="C10" s="4">
        <v>2</v>
      </c>
      <c r="D10" s="4">
        <v>2</v>
      </c>
      <c r="E10" s="3" t="s">
        <v>18</v>
      </c>
      <c r="F10" s="4">
        <v>2</v>
      </c>
      <c r="G10" s="4">
        <v>2</v>
      </c>
      <c r="H10" s="3" t="s">
        <v>37</v>
      </c>
      <c r="I10" s="4">
        <v>2</v>
      </c>
      <c r="J10" s="4">
        <v>2</v>
      </c>
      <c r="K10" s="3" t="s">
        <v>38</v>
      </c>
      <c r="L10" s="4">
        <v>2</v>
      </c>
      <c r="M10" s="4">
        <v>2</v>
      </c>
      <c r="N10" s="3" t="s">
        <v>74</v>
      </c>
      <c r="O10" s="4">
        <v>2</v>
      </c>
      <c r="P10" s="4">
        <v>2</v>
      </c>
      <c r="Q10" s="3" t="s">
        <v>75</v>
      </c>
      <c r="R10" s="4">
        <v>2</v>
      </c>
      <c r="S10" s="4">
        <v>2</v>
      </c>
      <c r="T10" s="3"/>
      <c r="U10" s="4"/>
      <c r="V10" s="6"/>
      <c r="W10" s="3"/>
      <c r="X10" s="4"/>
      <c r="Y10" s="4"/>
      <c r="Z10" s="88">
        <f>C16+F16+I16+L16+O16+R16+U16+X16</f>
        <v>29</v>
      </c>
    </row>
    <row r="11" spans="1:26" x14ac:dyDescent="0.3">
      <c r="A11" s="114"/>
      <c r="B11" s="3" t="s">
        <v>40</v>
      </c>
      <c r="C11" s="4">
        <v>1</v>
      </c>
      <c r="D11" s="4">
        <v>2</v>
      </c>
      <c r="E11" s="3" t="s">
        <v>41</v>
      </c>
      <c r="F11" s="4">
        <v>1</v>
      </c>
      <c r="G11" s="4">
        <v>2</v>
      </c>
      <c r="H11" s="3" t="s">
        <v>30</v>
      </c>
      <c r="I11" s="4">
        <v>0</v>
      </c>
      <c r="J11" s="4">
        <v>2</v>
      </c>
      <c r="K11" s="3" t="s">
        <v>21</v>
      </c>
      <c r="L11" s="4">
        <v>0</v>
      </c>
      <c r="M11" s="4">
        <v>2</v>
      </c>
      <c r="N11" s="3" t="s">
        <v>94</v>
      </c>
      <c r="O11" s="4">
        <v>2</v>
      </c>
      <c r="P11" s="6">
        <v>2</v>
      </c>
      <c r="Q11" s="3" t="s">
        <v>89</v>
      </c>
      <c r="R11" s="4">
        <v>2</v>
      </c>
      <c r="S11" s="6">
        <v>2</v>
      </c>
      <c r="T11" s="13"/>
      <c r="U11" s="4"/>
      <c r="V11" s="4"/>
      <c r="W11" s="3"/>
      <c r="X11" s="4"/>
      <c r="Y11" s="4"/>
      <c r="Z11" s="89"/>
    </row>
    <row r="12" spans="1:26" x14ac:dyDescent="0.3">
      <c r="A12" s="114"/>
      <c r="B12" s="3" t="s">
        <v>88</v>
      </c>
      <c r="C12" s="4">
        <v>1</v>
      </c>
      <c r="D12" s="4">
        <v>2</v>
      </c>
      <c r="E12" s="10" t="s">
        <v>20</v>
      </c>
      <c r="F12" s="6">
        <v>0</v>
      </c>
      <c r="G12" s="6">
        <v>2</v>
      </c>
      <c r="H12" s="3" t="s">
        <v>90</v>
      </c>
      <c r="I12" s="4">
        <v>2</v>
      </c>
      <c r="J12" s="4">
        <v>2</v>
      </c>
      <c r="K12" s="3" t="s">
        <v>92</v>
      </c>
      <c r="L12" s="4">
        <v>2</v>
      </c>
      <c r="M12" s="4">
        <v>2</v>
      </c>
      <c r="N12" s="3" t="s">
        <v>95</v>
      </c>
      <c r="O12" s="4">
        <v>2</v>
      </c>
      <c r="P12" s="4">
        <v>2</v>
      </c>
      <c r="Q12" s="10"/>
      <c r="R12" s="6"/>
      <c r="S12" s="6"/>
      <c r="T12" s="3"/>
      <c r="U12" s="4"/>
      <c r="V12" s="4"/>
      <c r="W12" s="3"/>
      <c r="X12" s="4"/>
      <c r="Y12" s="4"/>
      <c r="Z12" s="89"/>
    </row>
    <row r="13" spans="1:26" x14ac:dyDescent="0.3">
      <c r="A13" s="114"/>
      <c r="B13" s="10" t="s">
        <v>19</v>
      </c>
      <c r="C13" s="6">
        <v>0</v>
      </c>
      <c r="D13" s="6">
        <v>2</v>
      </c>
      <c r="E13" s="10" t="s">
        <v>73</v>
      </c>
      <c r="F13" s="6">
        <v>0</v>
      </c>
      <c r="G13" s="6">
        <v>2</v>
      </c>
      <c r="H13" s="3" t="s">
        <v>91</v>
      </c>
      <c r="I13" s="4">
        <v>2</v>
      </c>
      <c r="J13" s="4">
        <v>2</v>
      </c>
      <c r="K13" s="3" t="s">
        <v>93</v>
      </c>
      <c r="L13" s="4">
        <v>2</v>
      </c>
      <c r="M13" s="4">
        <v>2</v>
      </c>
      <c r="N13" s="69"/>
      <c r="O13" s="69"/>
      <c r="P13" s="69"/>
      <c r="Q13" s="10"/>
      <c r="R13" s="6"/>
      <c r="S13" s="6"/>
      <c r="T13" s="3"/>
      <c r="U13" s="4"/>
      <c r="V13" s="4"/>
      <c r="W13" s="3"/>
      <c r="X13" s="4"/>
      <c r="Y13" s="4"/>
      <c r="Z13" s="89"/>
    </row>
    <row r="14" spans="1:26" x14ac:dyDescent="0.3">
      <c r="A14" s="114"/>
      <c r="B14" s="10" t="s">
        <v>72</v>
      </c>
      <c r="C14" s="6">
        <v>0</v>
      </c>
      <c r="D14" s="6">
        <v>2</v>
      </c>
      <c r="E14" s="10"/>
      <c r="F14" s="6"/>
      <c r="G14" s="6"/>
      <c r="H14" s="69"/>
      <c r="I14" s="69"/>
      <c r="J14" s="69"/>
      <c r="K14" s="3"/>
      <c r="L14" s="4"/>
      <c r="M14" s="4"/>
      <c r="N14" s="10"/>
      <c r="O14" s="6"/>
      <c r="P14" s="6"/>
      <c r="Q14" s="3"/>
      <c r="R14" s="4"/>
      <c r="S14" s="4"/>
      <c r="T14" s="3"/>
      <c r="U14" s="4"/>
      <c r="V14" s="4"/>
      <c r="W14" s="3"/>
      <c r="X14" s="4"/>
      <c r="Y14" s="4"/>
      <c r="Z14" s="89"/>
    </row>
    <row r="15" spans="1:26" x14ac:dyDescent="0.3">
      <c r="A15" s="114"/>
      <c r="B15" s="13"/>
      <c r="C15" s="13"/>
      <c r="D15" s="13"/>
      <c r="E15" s="10"/>
      <c r="F15" s="6"/>
      <c r="G15" s="6"/>
      <c r="H15" s="22"/>
      <c r="I15" s="4"/>
      <c r="J15" s="4"/>
      <c r="K15" s="69"/>
      <c r="L15" s="69"/>
      <c r="M15" s="69"/>
      <c r="N15" s="3"/>
      <c r="O15" s="4"/>
      <c r="P15" s="4"/>
      <c r="Q15" s="3"/>
      <c r="R15" s="4"/>
      <c r="S15" s="4"/>
      <c r="T15" s="3"/>
      <c r="U15" s="4"/>
      <c r="V15" s="4"/>
      <c r="W15" s="3"/>
      <c r="X15" s="4"/>
      <c r="Y15" s="4"/>
      <c r="Z15" s="89"/>
    </row>
    <row r="16" spans="1:26" ht="16.899999999999999" thickBot="1" x14ac:dyDescent="0.35">
      <c r="A16" s="115"/>
      <c r="B16" s="12"/>
      <c r="C16" s="7">
        <f>SUM(C10:C15)</f>
        <v>4</v>
      </c>
      <c r="D16" s="7">
        <f>SUM(D10:D15)</f>
        <v>10</v>
      </c>
      <c r="E16" s="12"/>
      <c r="F16" s="7">
        <f>SUM(F10:F15)</f>
        <v>3</v>
      </c>
      <c r="G16" s="7">
        <f>SUM(G10:G15)</f>
        <v>8</v>
      </c>
      <c r="H16" s="12"/>
      <c r="I16" s="9">
        <f>SUM(I10:I15)</f>
        <v>6</v>
      </c>
      <c r="J16" s="9">
        <f>SUM(J10:J15)</f>
        <v>8</v>
      </c>
      <c r="K16" s="8"/>
      <c r="L16" s="9">
        <f>SUM(L10:L15)</f>
        <v>6</v>
      </c>
      <c r="M16" s="9">
        <f>SUM(M10:M15)</f>
        <v>8</v>
      </c>
      <c r="N16" s="8"/>
      <c r="O16" s="9">
        <f>SUM(O10:O15)</f>
        <v>6</v>
      </c>
      <c r="P16" s="9">
        <f>SUM(P10:P15)</f>
        <v>6</v>
      </c>
      <c r="Q16" s="8"/>
      <c r="R16" s="9">
        <f>SUM(R10:R15)</f>
        <v>4</v>
      </c>
      <c r="S16" s="9">
        <f>SUM(S10:S15)</f>
        <v>4</v>
      </c>
      <c r="T16" s="8"/>
      <c r="U16" s="9">
        <f>SUM(U10:U15)</f>
        <v>0</v>
      </c>
      <c r="V16" s="9">
        <f>SUM(V10:V15)</f>
        <v>0</v>
      </c>
      <c r="W16" s="8"/>
      <c r="X16" s="9">
        <f>SUM(X10:X15)</f>
        <v>0</v>
      </c>
      <c r="Y16" s="9">
        <f>SUM(Y10:Y15)</f>
        <v>0</v>
      </c>
      <c r="Z16" s="90"/>
    </row>
    <row r="17" spans="1:26" x14ac:dyDescent="0.3">
      <c r="A17" s="103" t="s">
        <v>23</v>
      </c>
      <c r="B17" s="18" t="s">
        <v>111</v>
      </c>
      <c r="C17" s="17">
        <v>3</v>
      </c>
      <c r="D17" s="17">
        <v>3</v>
      </c>
      <c r="E17" s="18" t="s">
        <v>13</v>
      </c>
      <c r="F17" s="17">
        <v>3</v>
      </c>
      <c r="G17" s="17">
        <v>3</v>
      </c>
      <c r="H17" s="18" t="s">
        <v>14</v>
      </c>
      <c r="I17" s="17">
        <v>3</v>
      </c>
      <c r="J17" s="17">
        <v>3</v>
      </c>
      <c r="K17" s="18" t="s">
        <v>15</v>
      </c>
      <c r="L17" s="17">
        <v>3</v>
      </c>
      <c r="M17" s="17">
        <v>3</v>
      </c>
      <c r="N17" s="18"/>
      <c r="O17" s="17"/>
      <c r="P17" s="17"/>
      <c r="Q17" s="18"/>
      <c r="R17" s="17"/>
      <c r="S17" s="17"/>
      <c r="T17" s="18"/>
      <c r="U17" s="17"/>
      <c r="V17" s="17"/>
      <c r="W17" s="18"/>
      <c r="X17" s="17"/>
      <c r="Y17" s="17"/>
      <c r="Z17" s="122">
        <f>C21+F21+I21+L21+O21+R21+U21+X21</f>
        <v>21</v>
      </c>
    </row>
    <row r="18" spans="1:26" x14ac:dyDescent="0.3">
      <c r="A18" s="111"/>
      <c r="B18" s="37" t="s">
        <v>16</v>
      </c>
      <c r="C18" s="5">
        <v>3</v>
      </c>
      <c r="D18" s="5">
        <v>3</v>
      </c>
      <c r="E18" s="24"/>
      <c r="F18" s="11"/>
      <c r="G18" s="11"/>
      <c r="H18" s="10"/>
      <c r="I18" s="6"/>
      <c r="J18" s="6"/>
      <c r="K18" s="10"/>
      <c r="L18" s="6"/>
      <c r="M18" s="6"/>
      <c r="N18" s="10"/>
      <c r="O18" s="6"/>
      <c r="P18" s="6"/>
      <c r="Q18" s="10"/>
      <c r="R18" s="6"/>
      <c r="S18" s="6"/>
      <c r="T18" s="10"/>
      <c r="U18" s="6"/>
      <c r="V18" s="6"/>
      <c r="W18" s="10"/>
      <c r="X18" s="6"/>
      <c r="Y18" s="6"/>
      <c r="Z18" s="89"/>
    </row>
    <row r="19" spans="1:26" x14ac:dyDescent="0.3">
      <c r="A19" s="111"/>
      <c r="B19" s="10" t="s">
        <v>11</v>
      </c>
      <c r="C19" s="6">
        <v>3</v>
      </c>
      <c r="D19" s="6">
        <v>3</v>
      </c>
      <c r="E19" s="10"/>
      <c r="F19" s="6"/>
      <c r="G19" s="6"/>
      <c r="H19" s="10"/>
      <c r="I19" s="6"/>
      <c r="J19" s="6"/>
      <c r="K19" s="10"/>
      <c r="L19" s="6"/>
      <c r="M19" s="6"/>
      <c r="N19" s="10"/>
      <c r="O19" s="6"/>
      <c r="P19" s="6"/>
      <c r="Q19" s="10"/>
      <c r="R19" s="6"/>
      <c r="S19" s="6"/>
      <c r="T19" s="10"/>
      <c r="U19" s="6"/>
      <c r="V19" s="6"/>
      <c r="W19" s="10"/>
      <c r="X19" s="6"/>
      <c r="Y19" s="6"/>
      <c r="Z19" s="89"/>
    </row>
    <row r="20" spans="1:26" x14ac:dyDescent="0.3">
      <c r="A20" s="111"/>
      <c r="B20" s="10" t="s">
        <v>34</v>
      </c>
      <c r="C20" s="6">
        <v>3</v>
      </c>
      <c r="D20" s="6">
        <v>3</v>
      </c>
      <c r="E20" s="10"/>
      <c r="F20" s="6"/>
      <c r="G20" s="6"/>
      <c r="H20" s="10"/>
      <c r="I20" s="6"/>
      <c r="J20" s="6"/>
      <c r="K20" s="10"/>
      <c r="L20" s="6"/>
      <c r="M20" s="6"/>
      <c r="N20" s="10"/>
      <c r="O20" s="6"/>
      <c r="P20" s="6"/>
      <c r="Q20" s="10"/>
      <c r="R20" s="6"/>
      <c r="S20" s="6"/>
      <c r="T20" s="10"/>
      <c r="U20" s="6"/>
      <c r="V20" s="6"/>
      <c r="W20" s="8"/>
      <c r="X20" s="6"/>
      <c r="Y20" s="6"/>
      <c r="Z20" s="89"/>
    </row>
    <row r="21" spans="1:26" ht="16.899999999999999" thickBot="1" x14ac:dyDescent="0.35">
      <c r="A21" s="112"/>
      <c r="B21" s="12"/>
      <c r="C21" s="16">
        <f>SUM(C17:C20)</f>
        <v>12</v>
      </c>
      <c r="D21" s="16">
        <f>SUM(D17:D20)</f>
        <v>12</v>
      </c>
      <c r="E21" s="12"/>
      <c r="F21" s="16">
        <f>SUM(F17:F20)</f>
        <v>3</v>
      </c>
      <c r="G21" s="16">
        <f>SUM(G17:G20)</f>
        <v>3</v>
      </c>
      <c r="H21" s="12"/>
      <c r="I21" s="16">
        <f>SUM(I17:I20)</f>
        <v>3</v>
      </c>
      <c r="J21" s="16">
        <f>SUM(J17:J20)</f>
        <v>3</v>
      </c>
      <c r="K21" s="19"/>
      <c r="L21" s="14">
        <f>SUM(L17:L20)</f>
        <v>3</v>
      </c>
      <c r="M21" s="14">
        <f>SUM(M17:M20)</f>
        <v>3</v>
      </c>
      <c r="N21" s="19"/>
      <c r="O21" s="26">
        <f>SUM(O17:O20)</f>
        <v>0</v>
      </c>
      <c r="P21" s="26">
        <f>SUM(P17:P20)</f>
        <v>0</v>
      </c>
      <c r="Q21" s="12"/>
      <c r="R21" s="26">
        <f>SUM(R17:R20)</f>
        <v>0</v>
      </c>
      <c r="S21" s="26">
        <f>SUM(S17:S20)</f>
        <v>0</v>
      </c>
      <c r="T21" s="12"/>
      <c r="U21" s="16">
        <f>SUM(U17:U20)</f>
        <v>0</v>
      </c>
      <c r="V21" s="16">
        <f>SUM(V17:V20)</f>
        <v>0</v>
      </c>
      <c r="W21" s="19"/>
      <c r="X21" s="26">
        <f>SUM(X17:X20)</f>
        <v>0</v>
      </c>
      <c r="Y21" s="26">
        <f>SUM(Y17:Y20)</f>
        <v>0</v>
      </c>
      <c r="Z21" s="90"/>
    </row>
    <row r="22" spans="1:26" x14ac:dyDescent="0.3">
      <c r="A22" s="103" t="s">
        <v>24</v>
      </c>
      <c r="B22" s="25" t="s">
        <v>26</v>
      </c>
      <c r="C22" s="17">
        <v>3</v>
      </c>
      <c r="D22" s="17">
        <v>3</v>
      </c>
      <c r="E22" s="46" t="s">
        <v>27</v>
      </c>
      <c r="F22" s="47">
        <v>3</v>
      </c>
      <c r="G22" s="47">
        <v>3</v>
      </c>
      <c r="H22" s="46" t="s">
        <v>35</v>
      </c>
      <c r="I22" s="47">
        <v>3</v>
      </c>
      <c r="J22" s="47">
        <v>3</v>
      </c>
      <c r="K22" s="46" t="s">
        <v>36</v>
      </c>
      <c r="L22" s="48">
        <v>3</v>
      </c>
      <c r="M22" s="48">
        <v>3</v>
      </c>
      <c r="N22" s="49" t="s">
        <v>44</v>
      </c>
      <c r="O22" s="48">
        <v>3</v>
      </c>
      <c r="P22" s="48">
        <v>3</v>
      </c>
      <c r="Q22" s="46" t="s">
        <v>22</v>
      </c>
      <c r="R22" s="48">
        <v>2</v>
      </c>
      <c r="S22" s="48">
        <v>3</v>
      </c>
      <c r="T22" s="46" t="s">
        <v>39</v>
      </c>
      <c r="U22" s="17">
        <v>2</v>
      </c>
      <c r="V22" s="17">
        <v>3</v>
      </c>
      <c r="W22" s="79"/>
      <c r="X22" s="35"/>
      <c r="Y22" s="35"/>
      <c r="Z22" s="113">
        <f>C28+F28+I28+L28+O28+R28+U28+X28</f>
        <v>40</v>
      </c>
    </row>
    <row r="23" spans="1:26" x14ac:dyDescent="0.3">
      <c r="A23" s="104"/>
      <c r="B23" s="23"/>
      <c r="C23" s="23"/>
      <c r="D23" s="23"/>
      <c r="E23" s="50" t="s">
        <v>28</v>
      </c>
      <c r="F23" s="44">
        <v>3</v>
      </c>
      <c r="G23" s="44">
        <v>3</v>
      </c>
      <c r="H23" s="43" t="s">
        <v>29</v>
      </c>
      <c r="I23" s="44">
        <v>3</v>
      </c>
      <c r="J23" s="44">
        <v>3</v>
      </c>
      <c r="K23" s="50" t="s">
        <v>31</v>
      </c>
      <c r="L23" s="44">
        <v>3</v>
      </c>
      <c r="M23" s="44">
        <v>3</v>
      </c>
      <c r="N23" s="43"/>
      <c r="O23" s="44"/>
      <c r="P23" s="44"/>
      <c r="Q23" s="51" t="s">
        <v>42</v>
      </c>
      <c r="R23" s="44">
        <v>3</v>
      </c>
      <c r="S23" s="44">
        <v>3</v>
      </c>
      <c r="T23" s="43" t="s">
        <v>43</v>
      </c>
      <c r="U23" s="44">
        <v>3</v>
      </c>
      <c r="V23" s="44">
        <v>3</v>
      </c>
      <c r="W23" s="10"/>
      <c r="X23" s="6"/>
      <c r="Y23" s="6"/>
      <c r="Z23" s="89"/>
    </row>
    <row r="24" spans="1:26" x14ac:dyDescent="0.3">
      <c r="A24" s="104"/>
      <c r="B24" s="23"/>
      <c r="C24" s="23"/>
      <c r="D24" s="23"/>
      <c r="E24" s="80"/>
      <c r="F24" s="44"/>
      <c r="G24" s="44"/>
      <c r="H24" s="81"/>
      <c r="I24" s="81"/>
      <c r="J24" s="81"/>
      <c r="K24" s="81"/>
      <c r="L24" s="81"/>
      <c r="M24" s="81"/>
      <c r="N24" s="43"/>
      <c r="O24" s="44"/>
      <c r="P24" s="44"/>
      <c r="Q24" s="43" t="s">
        <v>76</v>
      </c>
      <c r="R24" s="44">
        <v>3</v>
      </c>
      <c r="S24" s="44">
        <v>3</v>
      </c>
      <c r="T24" s="43" t="s">
        <v>105</v>
      </c>
      <c r="U24" s="44">
        <v>3</v>
      </c>
      <c r="V24" s="44">
        <v>3</v>
      </c>
      <c r="W24" s="10"/>
      <c r="X24" s="6"/>
      <c r="Y24" s="6"/>
      <c r="Z24" s="89"/>
    </row>
    <row r="25" spans="1:26" x14ac:dyDescent="0.3">
      <c r="A25" s="104"/>
      <c r="B25" s="23"/>
      <c r="C25" s="11"/>
      <c r="D25" s="11"/>
      <c r="E25" s="10"/>
      <c r="F25" s="6"/>
      <c r="G25" s="6"/>
      <c r="H25" s="82"/>
      <c r="I25" s="82"/>
      <c r="J25" s="82"/>
      <c r="K25" s="69"/>
      <c r="L25" s="69"/>
      <c r="M25" s="69"/>
      <c r="N25" s="82"/>
      <c r="O25" s="82"/>
      <c r="P25" s="82"/>
      <c r="Q25" s="81"/>
      <c r="R25" s="81"/>
      <c r="S25" s="81"/>
      <c r="T25" s="43"/>
      <c r="U25" s="44"/>
      <c r="V25" s="44"/>
      <c r="W25" s="10"/>
      <c r="X25" s="6"/>
      <c r="Y25" s="6"/>
      <c r="Z25" s="89"/>
    </row>
    <row r="26" spans="1:26" x14ac:dyDescent="0.3">
      <c r="A26" s="104"/>
      <c r="B26" s="23"/>
      <c r="C26" s="23"/>
      <c r="D26" s="23"/>
      <c r="E26" s="82"/>
      <c r="F26" s="82"/>
      <c r="G26" s="82"/>
      <c r="H26" s="10"/>
      <c r="I26" s="6"/>
      <c r="J26" s="6"/>
      <c r="K26" s="82"/>
      <c r="L26" s="82"/>
      <c r="M26" s="82"/>
      <c r="N26" s="10"/>
      <c r="O26" s="6"/>
      <c r="P26" s="6"/>
      <c r="Q26" s="43"/>
      <c r="R26" s="44"/>
      <c r="S26" s="44"/>
      <c r="T26" s="43"/>
      <c r="U26" s="44"/>
      <c r="V26" s="44"/>
      <c r="W26" s="10"/>
      <c r="X26" s="6"/>
      <c r="Y26" s="6"/>
      <c r="Z26" s="89"/>
    </row>
    <row r="27" spans="1:26" x14ac:dyDescent="0.3">
      <c r="A27" s="104"/>
      <c r="B27" s="10"/>
      <c r="C27" s="6"/>
      <c r="D27" s="6"/>
      <c r="E27" s="10"/>
      <c r="F27" s="6"/>
      <c r="G27" s="6"/>
      <c r="H27" s="10"/>
      <c r="I27" s="6"/>
      <c r="J27" s="6"/>
      <c r="K27" s="10"/>
      <c r="L27" s="6"/>
      <c r="M27" s="6"/>
      <c r="N27" s="10"/>
      <c r="O27" s="6"/>
      <c r="P27" s="6"/>
      <c r="Q27" s="43"/>
      <c r="R27" s="44"/>
      <c r="S27" s="44"/>
      <c r="T27" s="43"/>
      <c r="U27" s="44"/>
      <c r="V27" s="44"/>
      <c r="W27" s="10"/>
      <c r="X27" s="6"/>
      <c r="Y27" s="6"/>
      <c r="Z27" s="89"/>
    </row>
    <row r="28" spans="1:26" s="41" customFormat="1" ht="16.899999999999999" thickBot="1" x14ac:dyDescent="0.35">
      <c r="A28" s="105"/>
      <c r="B28" s="19"/>
      <c r="C28" s="20">
        <f>SUM(C22:C27)</f>
        <v>3</v>
      </c>
      <c r="D28" s="20">
        <f>SUM(D22:D27)</f>
        <v>3</v>
      </c>
      <c r="E28" s="19"/>
      <c r="F28" s="14">
        <f>SUM(F22:F25)</f>
        <v>6</v>
      </c>
      <c r="G28" s="14">
        <f>SUM(G22:G25)</f>
        <v>6</v>
      </c>
      <c r="H28" s="19"/>
      <c r="I28" s="14">
        <f>SUM(I22:I23)</f>
        <v>6</v>
      </c>
      <c r="J28" s="14">
        <f>SUM(J22:J23)</f>
        <v>6</v>
      </c>
      <c r="K28" s="19"/>
      <c r="L28" s="14">
        <f>SUM(L22:L27)</f>
        <v>6</v>
      </c>
      <c r="M28" s="14">
        <f>SUM(M22:M27)</f>
        <v>6</v>
      </c>
      <c r="N28" s="19"/>
      <c r="O28" s="14">
        <f>SUM(O22:O27)</f>
        <v>3</v>
      </c>
      <c r="P28" s="14">
        <f>SUM(P22:P27)</f>
        <v>3</v>
      </c>
      <c r="Q28" s="70"/>
      <c r="R28" s="71">
        <f>SUM(R22:R27)</f>
        <v>8</v>
      </c>
      <c r="S28" s="71">
        <f>SUM(S22:S27)</f>
        <v>9</v>
      </c>
      <c r="T28" s="72"/>
      <c r="U28" s="73">
        <f>SUM(U22:U27)</f>
        <v>8</v>
      </c>
      <c r="V28" s="73">
        <f>SUM(V22:V27)</f>
        <v>9</v>
      </c>
      <c r="W28" s="21"/>
      <c r="X28" s="20">
        <f>SUM(X22:X27)</f>
        <v>0</v>
      </c>
      <c r="Y28" s="20">
        <f>SUM(Y22:Y27)</f>
        <v>0</v>
      </c>
      <c r="Z28" s="90"/>
    </row>
    <row r="29" spans="1:26" s="41" customFormat="1" x14ac:dyDescent="0.3">
      <c r="A29" s="103" t="s">
        <v>25</v>
      </c>
      <c r="B29" s="10" t="s">
        <v>60</v>
      </c>
      <c r="C29" s="28">
        <v>3</v>
      </c>
      <c r="D29" s="28">
        <v>3</v>
      </c>
      <c r="E29" s="50" t="s">
        <v>49</v>
      </c>
      <c r="F29" s="44">
        <v>3</v>
      </c>
      <c r="G29" s="44">
        <v>3</v>
      </c>
      <c r="H29" s="55" t="s">
        <v>58</v>
      </c>
      <c r="I29" s="56">
        <v>3</v>
      </c>
      <c r="J29" s="56">
        <v>3</v>
      </c>
      <c r="K29" s="43" t="s">
        <v>33</v>
      </c>
      <c r="L29" s="44">
        <v>3</v>
      </c>
      <c r="M29" s="44">
        <v>3</v>
      </c>
      <c r="N29" s="57" t="s">
        <v>61</v>
      </c>
      <c r="O29" s="54">
        <v>3</v>
      </c>
      <c r="P29" s="54">
        <v>3</v>
      </c>
      <c r="Q29" s="58" t="s">
        <v>67</v>
      </c>
      <c r="R29" s="59">
        <v>3</v>
      </c>
      <c r="S29" s="59">
        <v>3</v>
      </c>
      <c r="T29" s="60" t="s">
        <v>70</v>
      </c>
      <c r="U29" s="44">
        <v>3</v>
      </c>
      <c r="V29" s="44">
        <v>3</v>
      </c>
      <c r="W29" s="58" t="s">
        <v>71</v>
      </c>
      <c r="X29" s="5">
        <v>3</v>
      </c>
      <c r="Y29" s="5">
        <v>3</v>
      </c>
      <c r="Z29" s="123" t="s">
        <v>101</v>
      </c>
    </row>
    <row r="30" spans="1:26" s="41" customFormat="1" x14ac:dyDescent="0.3">
      <c r="A30" s="104"/>
      <c r="B30" s="43" t="s">
        <v>32</v>
      </c>
      <c r="C30" s="44">
        <v>3</v>
      </c>
      <c r="D30" s="44">
        <v>3</v>
      </c>
      <c r="E30" s="43" t="s">
        <v>83</v>
      </c>
      <c r="F30" s="44">
        <v>3</v>
      </c>
      <c r="G30" s="44">
        <v>3</v>
      </c>
      <c r="H30" s="43" t="s">
        <v>51</v>
      </c>
      <c r="I30" s="44">
        <v>3</v>
      </c>
      <c r="J30" s="44">
        <v>3</v>
      </c>
      <c r="K30" s="50" t="s">
        <v>53</v>
      </c>
      <c r="L30" s="44">
        <v>3</v>
      </c>
      <c r="M30" s="44">
        <v>3</v>
      </c>
      <c r="N30" s="43" t="s">
        <v>98</v>
      </c>
      <c r="O30" s="44">
        <v>3</v>
      </c>
      <c r="P30" s="44">
        <v>3</v>
      </c>
      <c r="Q30" s="60" t="s">
        <v>68</v>
      </c>
      <c r="R30" s="44">
        <v>3</v>
      </c>
      <c r="S30" s="44">
        <v>3</v>
      </c>
      <c r="T30" s="43" t="s">
        <v>82</v>
      </c>
      <c r="U30" s="44">
        <v>3</v>
      </c>
      <c r="V30" s="44">
        <v>3</v>
      </c>
      <c r="W30" s="52" t="s">
        <v>62</v>
      </c>
      <c r="X30" s="27">
        <v>3</v>
      </c>
      <c r="Y30" s="27">
        <v>3</v>
      </c>
      <c r="Z30" s="124"/>
    </row>
    <row r="31" spans="1:26" s="41" customFormat="1" x14ac:dyDescent="0.3">
      <c r="A31" s="104"/>
      <c r="B31" s="69"/>
      <c r="C31" s="69"/>
      <c r="D31" s="69"/>
      <c r="E31" s="50" t="s">
        <v>109</v>
      </c>
      <c r="F31" s="44">
        <v>3</v>
      </c>
      <c r="G31" s="44">
        <v>3</v>
      </c>
      <c r="H31" s="43" t="s">
        <v>52</v>
      </c>
      <c r="I31" s="44">
        <v>3</v>
      </c>
      <c r="J31" s="44">
        <v>3</v>
      </c>
      <c r="K31" s="43" t="s">
        <v>54</v>
      </c>
      <c r="L31" s="44">
        <v>3</v>
      </c>
      <c r="M31" s="44">
        <v>3</v>
      </c>
      <c r="N31" s="60" t="s">
        <v>66</v>
      </c>
      <c r="O31" s="44">
        <v>3</v>
      </c>
      <c r="P31" s="44">
        <v>3</v>
      </c>
      <c r="Q31" s="50" t="s">
        <v>81</v>
      </c>
      <c r="R31" s="44">
        <v>3</v>
      </c>
      <c r="S31" s="44">
        <v>3</v>
      </c>
      <c r="T31" s="43" t="s">
        <v>59</v>
      </c>
      <c r="U31" s="44">
        <v>3</v>
      </c>
      <c r="V31" s="44">
        <v>3</v>
      </c>
      <c r="W31" s="43" t="s">
        <v>45</v>
      </c>
      <c r="X31" s="6">
        <v>3</v>
      </c>
      <c r="Y31" s="6">
        <v>3</v>
      </c>
      <c r="Z31" s="124"/>
    </row>
    <row r="32" spans="1:26" s="41" customFormat="1" x14ac:dyDescent="0.3">
      <c r="A32" s="104"/>
      <c r="B32" s="30"/>
      <c r="C32" s="29"/>
      <c r="D32" s="29"/>
      <c r="E32" s="60" t="s">
        <v>48</v>
      </c>
      <c r="F32" s="44">
        <v>3</v>
      </c>
      <c r="G32" s="44">
        <v>3</v>
      </c>
      <c r="H32" s="43" t="s">
        <v>103</v>
      </c>
      <c r="I32" s="44">
        <v>2</v>
      </c>
      <c r="J32" s="44">
        <v>2</v>
      </c>
      <c r="K32" s="45" t="s">
        <v>78</v>
      </c>
      <c r="L32" s="44">
        <v>3</v>
      </c>
      <c r="M32" s="44">
        <v>3</v>
      </c>
      <c r="N32" s="43" t="s">
        <v>64</v>
      </c>
      <c r="O32" s="44">
        <v>3</v>
      </c>
      <c r="P32" s="44">
        <v>3</v>
      </c>
      <c r="Q32" s="43" t="s">
        <v>65</v>
      </c>
      <c r="R32" s="44">
        <v>3</v>
      </c>
      <c r="S32" s="44">
        <v>3</v>
      </c>
      <c r="T32" s="60" t="s">
        <v>96</v>
      </c>
      <c r="U32" s="44">
        <v>3</v>
      </c>
      <c r="V32" s="44">
        <v>3</v>
      </c>
      <c r="W32" s="43" t="s">
        <v>46</v>
      </c>
      <c r="X32" s="6">
        <v>3</v>
      </c>
      <c r="Y32" s="6">
        <v>3</v>
      </c>
      <c r="Z32" s="124"/>
    </row>
    <row r="33" spans="1:26" s="41" customFormat="1" x14ac:dyDescent="0.3">
      <c r="A33" s="104"/>
      <c r="B33" s="30"/>
      <c r="C33" s="29"/>
      <c r="D33" s="29"/>
      <c r="E33" s="69"/>
      <c r="F33" s="69"/>
      <c r="G33" s="69"/>
      <c r="H33" s="43" t="s">
        <v>107</v>
      </c>
      <c r="I33" s="44">
        <v>3</v>
      </c>
      <c r="J33" s="44">
        <v>3</v>
      </c>
      <c r="K33" s="43" t="s">
        <v>104</v>
      </c>
      <c r="L33" s="44">
        <v>2</v>
      </c>
      <c r="M33" s="44">
        <v>2</v>
      </c>
      <c r="N33" s="43" t="s">
        <v>56</v>
      </c>
      <c r="O33" s="44">
        <v>3</v>
      </c>
      <c r="P33" s="44">
        <v>3</v>
      </c>
      <c r="Q33" s="43" t="s">
        <v>55</v>
      </c>
      <c r="R33" s="44">
        <v>3</v>
      </c>
      <c r="S33" s="44">
        <v>3</v>
      </c>
      <c r="T33" s="60" t="s">
        <v>97</v>
      </c>
      <c r="U33" s="44">
        <v>3</v>
      </c>
      <c r="V33" s="44">
        <v>3</v>
      </c>
      <c r="W33" s="45" t="s">
        <v>77</v>
      </c>
      <c r="X33" s="27">
        <v>9</v>
      </c>
      <c r="Y33" s="27">
        <v>9</v>
      </c>
      <c r="Z33" s="124"/>
    </row>
    <row r="34" spans="1:26" s="42" customFormat="1" x14ac:dyDescent="0.3">
      <c r="A34" s="104"/>
      <c r="B34" s="30"/>
      <c r="C34" s="29"/>
      <c r="D34" s="29"/>
      <c r="E34" s="69"/>
      <c r="F34" s="69"/>
      <c r="G34" s="69"/>
      <c r="H34" s="43" t="s">
        <v>110</v>
      </c>
      <c r="I34" s="44">
        <v>3</v>
      </c>
      <c r="J34" s="44">
        <v>3</v>
      </c>
      <c r="K34" s="43" t="s">
        <v>108</v>
      </c>
      <c r="L34" s="44">
        <v>3</v>
      </c>
      <c r="M34" s="44">
        <v>3</v>
      </c>
      <c r="N34" s="45" t="s">
        <v>79</v>
      </c>
      <c r="O34" s="44">
        <v>3</v>
      </c>
      <c r="P34" s="44">
        <v>3</v>
      </c>
      <c r="Q34" s="43" t="s">
        <v>69</v>
      </c>
      <c r="R34" s="44">
        <v>3</v>
      </c>
      <c r="S34" s="44">
        <v>3</v>
      </c>
      <c r="T34" s="62" t="s">
        <v>99</v>
      </c>
      <c r="U34" s="44">
        <v>3</v>
      </c>
      <c r="V34" s="44">
        <v>3</v>
      </c>
      <c r="W34" s="43" t="s">
        <v>47</v>
      </c>
      <c r="X34" s="6">
        <v>3</v>
      </c>
      <c r="Y34" s="6">
        <v>3</v>
      </c>
      <c r="Z34" s="124"/>
    </row>
    <row r="35" spans="1:26" s="41" customFormat="1" x14ac:dyDescent="0.3">
      <c r="A35" s="104"/>
      <c r="B35" s="63"/>
      <c r="C35" s="63"/>
      <c r="D35" s="61"/>
      <c r="E35" s="61"/>
      <c r="F35" s="61"/>
      <c r="G35" s="69"/>
      <c r="H35" s="83" t="s">
        <v>112</v>
      </c>
      <c r="I35" s="84">
        <v>3</v>
      </c>
      <c r="J35" s="84">
        <v>3</v>
      </c>
      <c r="K35" s="61"/>
      <c r="L35" s="61"/>
      <c r="M35" s="61"/>
      <c r="N35" s="43" t="s">
        <v>84</v>
      </c>
      <c r="O35" s="44">
        <v>3</v>
      </c>
      <c r="P35" s="44">
        <v>3</v>
      </c>
      <c r="Q35" s="43" t="s">
        <v>63</v>
      </c>
      <c r="R35" s="44">
        <v>3</v>
      </c>
      <c r="S35" s="44">
        <v>3</v>
      </c>
      <c r="T35" s="74" t="s">
        <v>87</v>
      </c>
      <c r="U35" s="44">
        <v>3</v>
      </c>
      <c r="V35" s="44">
        <v>3</v>
      </c>
      <c r="W35" s="60" t="s">
        <v>100</v>
      </c>
      <c r="X35" s="6">
        <v>3</v>
      </c>
      <c r="Y35" s="6">
        <v>3</v>
      </c>
      <c r="Z35" s="124"/>
    </row>
    <row r="36" spans="1:26" s="41" customFormat="1" x14ac:dyDescent="0.3">
      <c r="A36" s="104"/>
      <c r="B36" s="30"/>
      <c r="C36" s="29"/>
      <c r="D36" s="29"/>
      <c r="E36" s="61"/>
      <c r="F36" s="61"/>
      <c r="G36" s="61"/>
      <c r="H36" s="66"/>
      <c r="I36" s="67"/>
      <c r="J36" s="67"/>
      <c r="K36" s="61"/>
      <c r="L36" s="61"/>
      <c r="M36" s="61"/>
      <c r="N36" s="43" t="s">
        <v>85</v>
      </c>
      <c r="O36" s="44">
        <v>3</v>
      </c>
      <c r="P36" s="44">
        <v>3</v>
      </c>
      <c r="Q36" s="53" t="s">
        <v>106</v>
      </c>
      <c r="R36" s="44">
        <v>3</v>
      </c>
      <c r="S36" s="44">
        <v>3</v>
      </c>
      <c r="T36" s="75"/>
      <c r="U36" s="61"/>
      <c r="V36" s="61"/>
      <c r="W36" s="63"/>
      <c r="X36" s="63"/>
      <c r="Y36" s="63"/>
      <c r="Z36" s="124"/>
    </row>
    <row r="37" spans="1:26" ht="14.4" customHeight="1" x14ac:dyDescent="0.3">
      <c r="A37" s="104"/>
      <c r="B37" s="64"/>
      <c r="C37" s="29"/>
      <c r="D37" s="29"/>
      <c r="E37" s="61"/>
      <c r="F37" s="61"/>
      <c r="G37" s="61"/>
      <c r="H37" s="66"/>
      <c r="I37" s="67"/>
      <c r="J37" s="67"/>
      <c r="K37" s="61"/>
      <c r="L37" s="61"/>
      <c r="M37" s="61"/>
      <c r="N37" s="69"/>
      <c r="O37" s="69"/>
      <c r="P37" s="69"/>
      <c r="Q37" s="60" t="s">
        <v>57</v>
      </c>
      <c r="R37" s="44">
        <v>3</v>
      </c>
      <c r="S37" s="44">
        <v>3</v>
      </c>
      <c r="T37" s="61"/>
      <c r="U37" s="61"/>
      <c r="V37" s="61"/>
      <c r="W37" s="61"/>
      <c r="X37" s="65"/>
      <c r="Y37" s="65"/>
      <c r="Z37" s="124"/>
    </row>
    <row r="38" spans="1:26" x14ac:dyDescent="0.3">
      <c r="A38" s="104"/>
      <c r="B38" s="64"/>
      <c r="C38" s="29"/>
      <c r="D38" s="29"/>
      <c r="E38" s="63"/>
      <c r="F38" s="63"/>
      <c r="G38" s="63"/>
      <c r="H38" s="66"/>
      <c r="I38" s="67"/>
      <c r="J38" s="67"/>
      <c r="K38" s="30"/>
      <c r="L38" s="29"/>
      <c r="M38" s="29"/>
      <c r="N38" s="63"/>
      <c r="O38" s="63"/>
      <c r="P38" s="63"/>
      <c r="Q38" s="10" t="s">
        <v>50</v>
      </c>
      <c r="R38" s="28">
        <v>3</v>
      </c>
      <c r="S38" s="28">
        <v>3</v>
      </c>
      <c r="T38" s="76"/>
      <c r="U38" s="76"/>
      <c r="V38" s="76"/>
      <c r="W38" s="64"/>
      <c r="X38" s="68"/>
      <c r="Y38" s="68"/>
      <c r="Z38" s="124"/>
    </row>
    <row r="39" spans="1:26" x14ac:dyDescent="0.3">
      <c r="A39" s="104"/>
      <c r="B39" s="30"/>
      <c r="C39" s="29"/>
      <c r="D39" s="29"/>
      <c r="E39" s="30"/>
      <c r="F39" s="29"/>
      <c r="G39" s="29"/>
      <c r="H39" s="36"/>
      <c r="I39" s="13"/>
      <c r="J39" s="29"/>
      <c r="K39" s="31"/>
      <c r="L39" s="29"/>
      <c r="M39" s="29"/>
      <c r="N39" s="13"/>
      <c r="O39" s="13"/>
      <c r="P39" s="13"/>
      <c r="Q39" s="77"/>
      <c r="R39" s="77"/>
      <c r="S39" s="77"/>
      <c r="T39" s="77"/>
      <c r="U39" s="78"/>
      <c r="V39" s="78"/>
      <c r="W39" s="31"/>
      <c r="X39" s="23"/>
      <c r="Y39" s="23"/>
      <c r="Z39" s="124"/>
    </row>
    <row r="40" spans="1:26" ht="16.149999999999999" customHeight="1" x14ac:dyDescent="0.3">
      <c r="A40" s="104"/>
      <c r="B40" s="32"/>
      <c r="C40" s="33"/>
      <c r="D40" s="33"/>
      <c r="E40" s="32"/>
      <c r="F40" s="33"/>
      <c r="G40" s="33"/>
      <c r="H40" s="15"/>
      <c r="I40" s="13"/>
      <c r="J40" s="13"/>
      <c r="K40" s="29"/>
      <c r="L40" s="13"/>
      <c r="M40" s="13"/>
      <c r="N40" s="13"/>
      <c r="O40" s="13"/>
      <c r="P40" s="13"/>
      <c r="Q40" s="77"/>
      <c r="R40" s="77"/>
      <c r="S40" s="77"/>
      <c r="T40" s="77"/>
      <c r="U40" s="77"/>
      <c r="V40" s="77"/>
      <c r="W40" s="31"/>
      <c r="X40" s="23"/>
      <c r="Y40" s="23"/>
      <c r="Z40" s="124"/>
    </row>
    <row r="41" spans="1:26" x14ac:dyDescent="0.3">
      <c r="A41" s="104"/>
      <c r="B41" s="30"/>
      <c r="C41" s="29"/>
      <c r="D41" s="29"/>
      <c r="E41" s="30"/>
      <c r="F41" s="29"/>
      <c r="G41" s="29"/>
      <c r="H41" s="34"/>
      <c r="I41" s="29"/>
      <c r="J41" s="29"/>
      <c r="K41" s="13"/>
      <c r="L41" s="13"/>
      <c r="M41" s="13"/>
      <c r="N41" s="13"/>
      <c r="O41" s="13"/>
      <c r="P41" s="13"/>
      <c r="Q41" s="13"/>
      <c r="R41" s="13"/>
      <c r="S41" s="13"/>
      <c r="T41" s="31"/>
      <c r="U41" s="29"/>
      <c r="V41" s="29"/>
      <c r="W41" s="29"/>
      <c r="X41" s="23"/>
      <c r="Y41" s="23"/>
      <c r="Z41" s="125"/>
    </row>
    <row r="42" spans="1:26" ht="18.8" thickBot="1" x14ac:dyDescent="0.35">
      <c r="A42" s="38" t="s">
        <v>12</v>
      </c>
      <c r="B42" s="116" t="s">
        <v>102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8"/>
    </row>
    <row r="43" spans="1:26" ht="156.05000000000001" customHeight="1" thickBot="1" x14ac:dyDescent="0.35">
      <c r="A43" s="107" t="s">
        <v>113</v>
      </c>
      <c r="B43" s="108"/>
      <c r="C43" s="108"/>
      <c r="D43" s="108"/>
      <c r="E43" s="108"/>
      <c r="F43" s="108"/>
      <c r="G43" s="108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10"/>
    </row>
    <row r="44" spans="1:26" x14ac:dyDescent="0.3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</sheetData>
  <mergeCells count="29">
    <mergeCell ref="A22:A28"/>
    <mergeCell ref="A44:N44"/>
    <mergeCell ref="A43:Z43"/>
    <mergeCell ref="Q8:S8"/>
    <mergeCell ref="T8:V8"/>
    <mergeCell ref="A29:A41"/>
    <mergeCell ref="A17:A21"/>
    <mergeCell ref="K8:M8"/>
    <mergeCell ref="Z22:Z28"/>
    <mergeCell ref="A9:A16"/>
    <mergeCell ref="B42:Z42"/>
    <mergeCell ref="Z7:Z9"/>
    <mergeCell ref="Z17:Z21"/>
    <mergeCell ref="H8:J8"/>
    <mergeCell ref="Z29:Z41"/>
    <mergeCell ref="E8:G8"/>
    <mergeCell ref="B8:D8"/>
    <mergeCell ref="Z10:Z16"/>
    <mergeCell ref="N8:P8"/>
    <mergeCell ref="W8:Y8"/>
    <mergeCell ref="A2:Z2"/>
    <mergeCell ref="B7:G7"/>
    <mergeCell ref="H7:M7"/>
    <mergeCell ref="N7:S7"/>
    <mergeCell ref="T7:Y7"/>
    <mergeCell ref="A3:Z3"/>
    <mergeCell ref="A4:Z4"/>
    <mergeCell ref="A6:Z6"/>
    <mergeCell ref="A5:Z5"/>
  </mergeCells>
  <phoneticPr fontId="4" type="noConversion"/>
  <printOptions horizontalCentered="1"/>
  <pageMargins left="0.27559055118110237" right="0.19685039370078741" top="0.19685039370078741" bottom="0.47" header="0.19685039370078741" footer="0.19685039370078741"/>
  <pageSetup paperSize="9" scale="66" orientation="landscape" r:id="rId1"/>
  <headerFooter alignWithMargins="0">
    <oddFooter>&amp;L&amp;"Times New Roman,標準"&amp;D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課程科目表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2019-03-07T07:08:05Z</cp:lastPrinted>
  <dcterms:created xsi:type="dcterms:W3CDTF">2002-09-24T08:02:13Z</dcterms:created>
  <dcterms:modified xsi:type="dcterms:W3CDTF">2021-07-06T02:25:29Z</dcterms:modified>
</cp:coreProperties>
</file>