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G:\1課程科目表\＊進修部\"/>
    </mc:Choice>
  </mc:AlternateContent>
  <xr:revisionPtr revIDLastSave="0" documentId="13_ncr:1_{E54357A9-4E75-4849-A256-EDBEACF522FF}" xr6:coauthVersionLast="36" xr6:coauthVersionMax="36" xr10:uidLastSave="{00000000-0000-0000-0000-000000000000}"/>
  <bookViews>
    <workbookView xWindow="0" yWindow="0" windowWidth="23016" windowHeight="9108" xr2:uid="{00000000-000D-0000-FFFF-FFFF00000000}"/>
  </bookViews>
  <sheets>
    <sheet name="四年制進修推廣部" sheetId="1" r:id="rId1"/>
  </sheets>
  <definedNames>
    <definedName name="_xlnm.Print_Area" localSheetId="0">四年制進修推廣部!$A$1:$Z$35</definedName>
  </definedNames>
  <calcPr calcId="162913"/>
</workbook>
</file>

<file path=xl/calcChain.xml><?xml version="1.0" encoding="utf-8"?>
<calcChain xmlns="http://schemas.openxmlformats.org/spreadsheetml/2006/main">
  <c r="Y20" i="1" l="1"/>
  <c r="X20" i="1"/>
  <c r="V20" i="1"/>
  <c r="U20" i="1"/>
  <c r="S20" i="1"/>
  <c r="R20" i="1"/>
  <c r="P20" i="1"/>
  <c r="O20" i="1"/>
  <c r="M20" i="1"/>
  <c r="L20" i="1"/>
  <c r="J20" i="1"/>
  <c r="I20" i="1"/>
  <c r="G20" i="1"/>
  <c r="F20" i="1"/>
  <c r="D20" i="1"/>
  <c r="C20" i="1"/>
  <c r="Y13" i="1"/>
  <c r="X13" i="1"/>
  <c r="V13" i="1"/>
  <c r="U13" i="1"/>
  <c r="S13" i="1"/>
  <c r="R13" i="1"/>
  <c r="P13" i="1"/>
  <c r="O13" i="1"/>
  <c r="M13" i="1"/>
  <c r="L13" i="1"/>
  <c r="J13" i="1"/>
  <c r="I13" i="1"/>
  <c r="G13" i="1"/>
  <c r="F13" i="1"/>
  <c r="D13" i="1"/>
  <c r="C13" i="1"/>
  <c r="Z14" i="1" l="1"/>
  <c r="Z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6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因一年級上學期，必修學分占滿授課時段，無法再按排選修，依教務會議決議，保留於二年級上學期。</t>
        </r>
      </text>
    </comment>
  </commentList>
</comments>
</file>

<file path=xl/sharedStrings.xml><?xml version="1.0" encoding="utf-8"?>
<sst xmlns="http://schemas.openxmlformats.org/spreadsheetml/2006/main" count="138" uniqueCount="111">
  <si>
    <t>學年</t>
  </si>
  <si>
    <t>第一學年</t>
  </si>
  <si>
    <t>第二學年</t>
  </si>
  <si>
    <t>第三學年</t>
  </si>
  <si>
    <t>第四學年</t>
  </si>
  <si>
    <t>學分小計</t>
  </si>
  <si>
    <t>學期</t>
  </si>
  <si>
    <t>上</t>
  </si>
  <si>
    <t>下</t>
  </si>
  <si>
    <t>校
共
同
必
修
科
目</t>
  </si>
  <si>
    <t>科目</t>
  </si>
  <si>
    <t>學分</t>
  </si>
  <si>
    <t>時數</t>
  </si>
  <si>
    <t>國文(一)</t>
  </si>
  <si>
    <t>國文(二)</t>
  </si>
  <si>
    <t>體育(一)</t>
  </si>
  <si>
    <t>體育(二)</t>
  </si>
  <si>
    <t>體育(三)</t>
  </si>
  <si>
    <r>
      <t>通識課程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新細明體"/>
        <family val="1"/>
        <charset val="136"/>
      </rPr>
      <t>五</t>
    </r>
    <r>
      <rPr>
        <sz val="10"/>
        <color rgb="FF000000"/>
        <rFont val="Times New Roman"/>
        <family val="1"/>
      </rPr>
      <t>)</t>
    </r>
  </si>
  <si>
    <t>英文(一)</t>
  </si>
  <si>
    <t>英文(二)</t>
  </si>
  <si>
    <t>進階英文</t>
  </si>
  <si>
    <r>
      <t>通識課程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新細明體"/>
        <family val="1"/>
        <charset val="136"/>
      </rPr>
      <t>三</t>
    </r>
    <r>
      <rPr>
        <sz val="10"/>
        <color rgb="FF000000"/>
        <rFont val="Times New Roman"/>
        <family val="1"/>
      </rPr>
      <t>)</t>
    </r>
  </si>
  <si>
    <r>
      <t>通識課程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新細明體"/>
        <family val="1"/>
        <charset val="136"/>
      </rPr>
      <t>四</t>
    </r>
    <r>
      <rPr>
        <sz val="10"/>
        <color rgb="FF000000"/>
        <rFont val="Times New Roman"/>
        <family val="1"/>
      </rPr>
      <t>)</t>
    </r>
  </si>
  <si>
    <t>英語聽講練習(一)</t>
  </si>
  <si>
    <t>英語聽講練習(二)</t>
  </si>
  <si>
    <r>
      <t>通識課程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新細明體"/>
        <family val="1"/>
        <charset val="136"/>
      </rPr>
      <t>二</t>
    </r>
    <r>
      <rPr>
        <sz val="10"/>
        <color rgb="FF000000"/>
        <rFont val="Times New Roman"/>
        <family val="1"/>
      </rPr>
      <t>)</t>
    </r>
  </si>
  <si>
    <t>通識教育講座</t>
  </si>
  <si>
    <r>
      <t>通識課程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新細明體"/>
        <family val="1"/>
        <charset val="136"/>
      </rPr>
      <t>一</t>
    </r>
    <r>
      <rPr>
        <sz val="10"/>
        <color rgb="FF000000"/>
        <rFont val="Times New Roman"/>
        <family val="1"/>
      </rPr>
      <t>)</t>
    </r>
  </si>
  <si>
    <t>系專業必修科目</t>
  </si>
  <si>
    <t>微積分</t>
  </si>
  <si>
    <t>會計學(二)</t>
  </si>
  <si>
    <t>統計學(一)</t>
  </si>
  <si>
    <t>統計學(二)</t>
  </si>
  <si>
    <t>投資學</t>
  </si>
  <si>
    <t>衍生性金融商品</t>
  </si>
  <si>
    <t>財務風險管理</t>
  </si>
  <si>
    <t>計算機概論</t>
  </si>
  <si>
    <t>經濟學(二)</t>
  </si>
  <si>
    <t>財務管理(一)　</t>
  </si>
  <si>
    <t>財務管理(二)</t>
  </si>
  <si>
    <t>金融機構管理</t>
  </si>
  <si>
    <t>國際財務管理</t>
  </si>
  <si>
    <t>會計學(一)</t>
  </si>
  <si>
    <t>管理學</t>
  </si>
  <si>
    <t>金融市場</t>
  </si>
  <si>
    <t>保險學</t>
  </si>
  <si>
    <t>經濟學(一)</t>
  </si>
  <si>
    <t>系
專
業
選
修
科
目</t>
  </si>
  <si>
    <t>電子商務</t>
  </si>
  <si>
    <t>商事法</t>
  </si>
  <si>
    <t>貨幣銀行學</t>
  </si>
  <si>
    <t>中級會計學(二)</t>
  </si>
  <si>
    <t>銀行實務</t>
  </si>
  <si>
    <t>固定收益證券</t>
  </si>
  <si>
    <t>投資組合管理</t>
  </si>
  <si>
    <t>財務管理個案</t>
  </si>
  <si>
    <t>民法概要</t>
  </si>
  <si>
    <t>稅務法規</t>
  </si>
  <si>
    <t>中級會計學(一)</t>
  </si>
  <si>
    <t>財政學</t>
  </si>
  <si>
    <t>國際金融與匯兌</t>
  </si>
  <si>
    <t>金融法規(二)</t>
  </si>
  <si>
    <t>金融交易實務</t>
  </si>
  <si>
    <t>合作金融理論與實務</t>
  </si>
  <si>
    <t>不動產估價理論</t>
  </si>
  <si>
    <t>個體經濟學</t>
  </si>
  <si>
    <t>總體經濟學</t>
  </si>
  <si>
    <t>金融法規(一)</t>
  </si>
  <si>
    <t>證券分析實務</t>
  </si>
  <si>
    <t>金融行銷</t>
  </si>
  <si>
    <t>投資銀行</t>
  </si>
  <si>
    <t>財務數學</t>
  </si>
  <si>
    <t>個人理財</t>
  </si>
  <si>
    <t>資料處理與分析(一)</t>
  </si>
  <si>
    <t>財金應用軟體</t>
  </si>
  <si>
    <t>財金資訊系統開發</t>
  </si>
  <si>
    <t>企業評價</t>
  </si>
  <si>
    <t>企業購併</t>
  </si>
  <si>
    <t>不動產估價實務</t>
  </si>
  <si>
    <t>共同基金管理</t>
  </si>
  <si>
    <t>計量經濟學</t>
  </si>
  <si>
    <t>管理會計學</t>
  </si>
  <si>
    <t>營運資金管理</t>
  </si>
  <si>
    <t>財金英文</t>
  </si>
  <si>
    <t>資料處理與分析(二)</t>
  </si>
  <si>
    <t>資產證券化</t>
  </si>
  <si>
    <t>財務預測與分析</t>
  </si>
  <si>
    <t>財務工程</t>
  </si>
  <si>
    <t>金融資訊概論</t>
  </si>
  <si>
    <t>稅務會計</t>
  </si>
  <si>
    <t>信託與管理</t>
  </si>
  <si>
    <t>公司治理</t>
  </si>
  <si>
    <t>財金書報導讀</t>
  </si>
  <si>
    <t>財務報表分析</t>
  </si>
  <si>
    <t>時間數列分析</t>
  </si>
  <si>
    <t>保險實務</t>
  </si>
  <si>
    <t>畢業總學分最低128學分</t>
  </si>
  <si>
    <t>其他</t>
  </si>
  <si>
    <t>全民國防教育軍事訓練（一）</t>
  </si>
  <si>
    <t>全民國防教育軍事訓練（二）</t>
  </si>
  <si>
    <t>全民國防教育軍事訓練（三）</t>
  </si>
  <si>
    <t>全民國防教育軍事訓練（四）</t>
  </si>
  <si>
    <t>全民國防教育軍事訓練（五）</t>
  </si>
  <si>
    <t>備註</t>
  </si>
  <si>
    <r>
      <t xml:space="preserve">                          </t>
    </r>
    <r>
      <rPr>
        <b/>
        <sz val="14"/>
        <color rgb="FF000000"/>
        <rFont val="新細明體"/>
        <family val="1"/>
        <charset val="136"/>
      </rPr>
      <t xml:space="preserve">國立虎尾科技大學    四技進修推廣部  【財務金融系 】 課程標準   (114學年度適用) </t>
    </r>
    <phoneticPr fontId="21" type="noConversion"/>
  </si>
  <si>
    <r>
      <t xml:space="preserve">(1) </t>
    </r>
    <r>
      <rPr>
        <sz val="11"/>
        <color rgb="FF0000FF"/>
        <rFont val="微軟正黑體"/>
        <family val="2"/>
        <charset val="136"/>
      </rPr>
      <t xml:space="preserve">本表自114學年度以後入學新生適用。
</t>
    </r>
    <r>
      <rPr>
        <sz val="11"/>
        <color rgb="FF000000"/>
        <rFont val="微軟正黑體"/>
        <family val="2"/>
        <charset val="136"/>
      </rPr>
      <t>(2)最低畢業學分</t>
    </r>
    <r>
      <rPr>
        <b/>
        <sz val="11"/>
        <color rgb="FF0000FF"/>
        <rFont val="微軟正黑體"/>
        <family val="2"/>
        <charset val="136"/>
      </rPr>
      <t>128</t>
    </r>
    <r>
      <rPr>
        <sz val="11"/>
        <color rgb="FF000000"/>
        <rFont val="微軟正黑體"/>
        <family val="2"/>
        <charset val="136"/>
      </rPr>
      <t>學分，其中校共同必修科目</t>
    </r>
    <r>
      <rPr>
        <b/>
        <u/>
        <sz val="11"/>
        <color rgb="FFFF0000"/>
        <rFont val="微軟正黑體"/>
        <family val="2"/>
        <charset val="136"/>
      </rPr>
      <t>23</t>
    </r>
    <r>
      <rPr>
        <sz val="11"/>
        <color rgb="FF000000"/>
        <rFont val="微軟正黑體"/>
        <family val="2"/>
        <charset val="136"/>
      </rPr>
      <t>學分，系專業必修科目</t>
    </r>
    <r>
      <rPr>
        <b/>
        <u/>
        <sz val="11"/>
        <color rgb="FFFF0000"/>
        <rFont val="微軟正黑體"/>
        <family val="2"/>
        <charset val="136"/>
      </rPr>
      <t>54</t>
    </r>
    <r>
      <rPr>
        <sz val="11"/>
        <color rgb="FF000000"/>
        <rFont val="微軟正黑體"/>
        <family val="2"/>
        <charset val="136"/>
      </rPr>
      <t>學分，選修科目至少</t>
    </r>
    <r>
      <rPr>
        <b/>
        <u/>
        <sz val="11"/>
        <color rgb="FFFF0000"/>
        <rFont val="微軟正黑體"/>
        <family val="2"/>
        <charset val="136"/>
      </rPr>
      <t>51</t>
    </r>
    <r>
      <rPr>
        <sz val="11"/>
        <color rgb="FF000000"/>
        <rFont val="微軟正黑體"/>
        <family val="2"/>
        <charset val="136"/>
      </rPr>
      <t xml:space="preserve">學分(得含選修外系學分)。
(3)選修外系學分，至多承認12學分，計入系專業選修學分；「全民國防教育軍事訓練」不列入畢業總學分數。
(4)該學期本系有開之課程，非特殊原因且經主任同意外，不得至外系選修相同課程。
(5)本系學生於畢業前，須取得丙級證照至少一張，方得畢業；證照之分類另訂之。
(6)以中五學歷入學之學生，本系規定之應修畢業學分外，應另增加畢業應修學分數12學分，修習科目限本系專業選修科目。
(7)本系學生修讀「非屬原就讀學制之必修課程」抵免「必修課程」時，須於修讀前，事先申請且經核准後，方得列為畢業必修學分。
</t>
    </r>
    <r>
      <rPr>
        <sz val="11"/>
        <rFont val="微軟正黑體"/>
        <family val="2"/>
        <charset val="136"/>
      </rPr>
      <t>(8)「外國學生必修「華語教學（一）」及「華語教學（二）」，相關規定詳「外國學生修讀華語課程實施要點」。</t>
    </r>
    <phoneticPr fontId="21" type="noConversion"/>
  </si>
  <si>
    <r>
      <t>選修至少</t>
    </r>
    <r>
      <rPr>
        <b/>
        <u/>
        <sz val="14"/>
        <color rgb="FFFF0000"/>
        <rFont val="新細明體"/>
        <family val="1"/>
        <charset val="136"/>
      </rPr>
      <t>51</t>
    </r>
    <r>
      <rPr>
        <b/>
        <sz val="14"/>
        <color rgb="FF0000FF"/>
        <rFont val="新細明體"/>
        <family val="1"/>
        <charset val="136"/>
      </rPr>
      <t>學分</t>
    </r>
    <phoneticPr fontId="21" type="noConversion"/>
  </si>
  <si>
    <t>114年4月24日113學年度第4次系課程暨第6次系務會議通過</t>
    <phoneticPr fontId="21" type="noConversion"/>
  </si>
  <si>
    <t>114年6月16日113學年度第4次教務會議通過</t>
    <phoneticPr fontId="21" type="noConversion"/>
  </si>
  <si>
    <t>114年5月15日113學年度第2次院課程會議審議通過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</si>
</sst>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4"/>
      <color rgb="FF0000FF"/>
      <name val="新細明體"/>
      <family val="1"/>
      <charset val="136"/>
    </font>
    <font>
      <b/>
      <sz val="11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0"/>
      <color rgb="FF000000"/>
      <name val="Times New Roman"/>
      <family val="1"/>
    </font>
    <font>
      <strike/>
      <sz val="10"/>
      <color rgb="FFFF0000"/>
      <name val="新細明體"/>
      <family val="1"/>
      <charset val="136"/>
    </font>
    <font>
      <b/>
      <u/>
      <sz val="14"/>
      <color rgb="FFFF0000"/>
      <name val="新細明體"/>
      <family val="1"/>
      <charset val="136"/>
    </font>
    <font>
      <sz val="8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rgb="FF000000"/>
      <name val="細明體"/>
      <family val="3"/>
      <charset val="136"/>
    </font>
    <font>
      <u/>
      <sz val="10"/>
      <color rgb="FFFF0000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1"/>
      <color rgb="FF0000FF"/>
      <name val="微軟正黑體"/>
      <family val="2"/>
      <charset val="136"/>
    </font>
    <font>
      <b/>
      <u/>
      <sz val="11"/>
      <color rgb="FFFF0000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1"/>
      <name val="微軟正黑體"/>
      <family val="2"/>
      <charset val="136"/>
    </font>
    <font>
      <strike/>
      <sz val="12"/>
      <color rgb="FFFF0000"/>
      <name val="新細明體"/>
      <family val="1"/>
      <charset val="136"/>
    </font>
    <font>
      <b/>
      <u/>
      <sz val="10"/>
      <color rgb="FFFF0000"/>
      <name val="新細明體"/>
      <family val="1"/>
      <charset val="136"/>
    </font>
    <font>
      <sz val="9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0" xfId="0" applyFill="1"/>
    <xf numFmtId="0" fontId="0" fillId="2" borderId="5" xfId="0" applyFill="1" applyBorder="1" applyAlignment="1">
      <alignment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/>
    </xf>
    <xf numFmtId="0" fontId="0" fillId="0" borderId="5" xfId="0" applyBorder="1"/>
    <xf numFmtId="0" fontId="6" fillId="2" borderId="5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shrinkToFit="1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 shrinkToFit="1"/>
    </xf>
    <xf numFmtId="0" fontId="0" fillId="2" borderId="5" xfId="0" applyFill="1" applyBorder="1" applyAlignment="1">
      <alignment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15" fillId="0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 shrinkToFit="1"/>
    </xf>
    <xf numFmtId="0" fontId="3" fillId="0" borderId="5" xfId="0" applyFont="1" applyFill="1" applyBorder="1"/>
    <xf numFmtId="0" fontId="11" fillId="0" borderId="5" xfId="0" applyFont="1" applyFill="1" applyBorder="1" applyAlignment="1">
      <alignment horizontal="center"/>
    </xf>
    <xf numFmtId="0" fontId="0" fillId="0" borderId="14" xfId="0" applyBorder="1"/>
    <xf numFmtId="0" fontId="0" fillId="0" borderId="5" xfId="0" applyFill="1" applyBorder="1"/>
    <xf numFmtId="0" fontId="0" fillId="0" borderId="14" xfId="0" applyFill="1" applyBorder="1"/>
    <xf numFmtId="0" fontId="0" fillId="2" borderId="5" xfId="0" applyFill="1" applyBorder="1"/>
    <xf numFmtId="0" fontId="11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/>
    <xf numFmtId="0" fontId="6" fillId="0" borderId="18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0" fillId="0" borderId="8" xfId="0" applyBorder="1"/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0" fillId="0" borderId="8" xfId="0" applyFill="1" applyBorder="1"/>
    <xf numFmtId="0" fontId="6" fillId="0" borderId="22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left"/>
    </xf>
    <xf numFmtId="0" fontId="6" fillId="2" borderId="27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6" fillId="0" borderId="30" xfId="0" applyFont="1" applyFill="1" applyBorder="1" applyAlignment="1">
      <alignment horizontal="center" vertical="center" textRotation="255" wrapText="1"/>
    </xf>
    <xf numFmtId="0" fontId="0" fillId="2" borderId="14" xfId="0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0" fillId="0" borderId="32" xfId="0" applyBorder="1"/>
    <xf numFmtId="0" fontId="24" fillId="0" borderId="32" xfId="0" applyFont="1" applyFill="1" applyBorder="1" applyAlignment="1">
      <alignment vertical="center" shrinkToFit="1"/>
    </xf>
    <xf numFmtId="0" fontId="8" fillId="0" borderId="3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textRotation="255" wrapText="1"/>
    </xf>
    <xf numFmtId="0" fontId="22" fillId="2" borderId="2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right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5"/>
  <sheetViews>
    <sheetView tabSelected="1" topLeftCell="A22" zoomScale="85" zoomScaleNormal="85" workbookViewId="0">
      <selection activeCell="P15" sqref="P15"/>
    </sheetView>
  </sheetViews>
  <sheetFormatPr defaultRowHeight="16.2" x14ac:dyDescent="0.3"/>
  <cols>
    <col min="1" max="1" width="7.6640625" customWidth="1"/>
    <col min="2" max="2" width="16" customWidth="1"/>
    <col min="3" max="3" width="3.77734375" customWidth="1"/>
    <col min="4" max="4" width="3.88671875" customWidth="1"/>
    <col min="5" max="5" width="15.88671875" customWidth="1"/>
    <col min="6" max="6" width="4.33203125" customWidth="1"/>
    <col min="7" max="7" width="4.44140625" customWidth="1"/>
    <col min="8" max="8" width="15.88671875" customWidth="1"/>
    <col min="9" max="9" width="4.6640625" customWidth="1"/>
    <col min="10" max="10" width="4.33203125" customWidth="1"/>
    <col min="11" max="11" width="14.6640625" customWidth="1"/>
    <col min="12" max="12" width="3.77734375" customWidth="1"/>
    <col min="13" max="13" width="4.33203125" customWidth="1"/>
    <col min="14" max="14" width="16.109375" customWidth="1"/>
    <col min="15" max="15" width="4.6640625" customWidth="1"/>
    <col min="16" max="16" width="4.109375" customWidth="1"/>
    <col min="17" max="17" width="15.21875" customWidth="1"/>
    <col min="18" max="18" width="4.33203125" customWidth="1"/>
    <col min="19" max="19" width="4.44140625" customWidth="1"/>
    <col min="20" max="20" width="15.33203125" customWidth="1"/>
    <col min="21" max="21" width="4.77734375" customWidth="1"/>
    <col min="22" max="22" width="4.88671875" customWidth="1"/>
    <col min="23" max="23" width="14.77734375" customWidth="1"/>
    <col min="24" max="24" width="4.77734375" customWidth="1"/>
    <col min="25" max="25" width="4.6640625" customWidth="1"/>
    <col min="26" max="26" width="5.21875" customWidth="1"/>
    <col min="27" max="27" width="4.33203125" customWidth="1"/>
    <col min="28" max="28" width="8.88671875" customWidth="1"/>
  </cols>
  <sheetData>
    <row r="1" spans="1:37" ht="33.6" customHeight="1" x14ac:dyDescent="0.3">
      <c r="A1" s="107" t="s">
        <v>105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37" x14ac:dyDescent="0.3">
      <c r="A2" s="108" t="s">
        <v>108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37" x14ac:dyDescent="0.3">
      <c r="A3" s="108" t="s">
        <v>110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4" spans="1:37" x14ac:dyDescent="0.3">
      <c r="A4" s="123" t="s">
        <v>109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37" ht="19.8" x14ac:dyDescent="0.3">
      <c r="A5" s="1" t="s">
        <v>0</v>
      </c>
      <c r="B5" s="109" t="s">
        <v>1</v>
      </c>
      <c r="C5" s="109"/>
      <c r="D5" s="109"/>
      <c r="E5" s="109"/>
      <c r="F5" s="109"/>
      <c r="G5" s="109"/>
      <c r="H5" s="109" t="s">
        <v>2</v>
      </c>
      <c r="I5" s="109"/>
      <c r="J5" s="109"/>
      <c r="K5" s="109"/>
      <c r="L5" s="109"/>
      <c r="M5" s="109"/>
      <c r="N5" s="109" t="s">
        <v>3</v>
      </c>
      <c r="O5" s="109"/>
      <c r="P5" s="109"/>
      <c r="Q5" s="109"/>
      <c r="R5" s="109"/>
      <c r="S5" s="109"/>
      <c r="T5" s="109" t="s">
        <v>4</v>
      </c>
      <c r="U5" s="109"/>
      <c r="V5" s="109"/>
      <c r="W5" s="109"/>
      <c r="X5" s="109"/>
      <c r="Y5" s="109"/>
      <c r="Z5" s="110" t="s">
        <v>5</v>
      </c>
    </row>
    <row r="6" spans="1:37" s="3" customFormat="1" ht="16.8" thickBot="1" x14ac:dyDescent="0.35">
      <c r="A6" s="2" t="s">
        <v>6</v>
      </c>
      <c r="B6" s="111" t="s">
        <v>7</v>
      </c>
      <c r="C6" s="111"/>
      <c r="D6" s="111"/>
      <c r="E6" s="111" t="s">
        <v>8</v>
      </c>
      <c r="F6" s="111"/>
      <c r="G6" s="111"/>
      <c r="H6" s="111" t="s">
        <v>7</v>
      </c>
      <c r="I6" s="111"/>
      <c r="J6" s="111"/>
      <c r="K6" s="111" t="s">
        <v>8</v>
      </c>
      <c r="L6" s="111"/>
      <c r="M6" s="111"/>
      <c r="N6" s="111" t="s">
        <v>7</v>
      </c>
      <c r="O6" s="111"/>
      <c r="P6" s="111"/>
      <c r="Q6" s="111" t="s">
        <v>8</v>
      </c>
      <c r="R6" s="111"/>
      <c r="S6" s="111"/>
      <c r="T6" s="111" t="s">
        <v>7</v>
      </c>
      <c r="U6" s="111"/>
      <c r="V6" s="111"/>
      <c r="W6" s="111" t="s">
        <v>8</v>
      </c>
      <c r="X6" s="111"/>
      <c r="Y6" s="111"/>
      <c r="Z6" s="110"/>
    </row>
    <row r="7" spans="1:37" ht="16.8" customHeight="1" x14ac:dyDescent="0.3">
      <c r="A7" s="112" t="s">
        <v>9</v>
      </c>
      <c r="B7" s="4" t="s">
        <v>10</v>
      </c>
      <c r="C7" s="5" t="s">
        <v>11</v>
      </c>
      <c r="D7" s="5" t="s">
        <v>12</v>
      </c>
      <c r="E7" s="4" t="s">
        <v>10</v>
      </c>
      <c r="F7" s="5" t="s">
        <v>11</v>
      </c>
      <c r="G7" s="6" t="s">
        <v>12</v>
      </c>
      <c r="H7" s="7" t="s">
        <v>10</v>
      </c>
      <c r="I7" s="5" t="s">
        <v>11</v>
      </c>
      <c r="J7" s="5" t="s">
        <v>12</v>
      </c>
      <c r="K7" s="4" t="s">
        <v>10</v>
      </c>
      <c r="L7" s="5" t="s">
        <v>11</v>
      </c>
      <c r="M7" s="5" t="s">
        <v>12</v>
      </c>
      <c r="N7" s="7" t="s">
        <v>10</v>
      </c>
      <c r="O7" s="5" t="s">
        <v>11</v>
      </c>
      <c r="P7" s="5" t="s">
        <v>12</v>
      </c>
      <c r="Q7" s="4" t="s">
        <v>10</v>
      </c>
      <c r="R7" s="5" t="s">
        <v>11</v>
      </c>
      <c r="S7" s="8" t="s">
        <v>12</v>
      </c>
      <c r="T7" s="7" t="s">
        <v>10</v>
      </c>
      <c r="U7" s="5" t="s">
        <v>11</v>
      </c>
      <c r="V7" s="5" t="s">
        <v>12</v>
      </c>
      <c r="W7" s="4" t="s">
        <v>10</v>
      </c>
      <c r="X7" s="9" t="s">
        <v>11</v>
      </c>
      <c r="Y7" s="9" t="s">
        <v>12</v>
      </c>
      <c r="Z7" s="110"/>
    </row>
    <row r="8" spans="1:37" ht="17.399999999999999" customHeight="1" thickBot="1" x14ac:dyDescent="0.35">
      <c r="A8" s="113"/>
      <c r="B8" s="10" t="s">
        <v>13</v>
      </c>
      <c r="C8" s="106">
        <v>2</v>
      </c>
      <c r="D8" s="106">
        <v>2</v>
      </c>
      <c r="E8" s="10" t="s">
        <v>14</v>
      </c>
      <c r="F8" s="106">
        <v>2</v>
      </c>
      <c r="G8" s="106">
        <v>2</v>
      </c>
      <c r="H8" s="10" t="s">
        <v>15</v>
      </c>
      <c r="I8" s="11">
        <v>0</v>
      </c>
      <c r="J8" s="11">
        <v>2</v>
      </c>
      <c r="K8" s="10" t="s">
        <v>16</v>
      </c>
      <c r="L8" s="11">
        <v>0</v>
      </c>
      <c r="M8" s="11">
        <v>2</v>
      </c>
      <c r="N8" s="10" t="s">
        <v>17</v>
      </c>
      <c r="O8" s="11">
        <v>0</v>
      </c>
      <c r="P8" s="11">
        <v>2</v>
      </c>
      <c r="Q8" s="10" t="s">
        <v>18</v>
      </c>
      <c r="R8" s="13">
        <v>2</v>
      </c>
      <c r="S8" s="13">
        <v>2</v>
      </c>
      <c r="T8" s="14"/>
      <c r="U8" s="13"/>
      <c r="V8" s="13"/>
      <c r="W8" s="15"/>
      <c r="X8" s="16"/>
      <c r="Y8" s="16"/>
      <c r="Z8" s="117">
        <f>C13+F13+I13+L13+O13+R13+U13+X13</f>
        <v>23</v>
      </c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ht="16.8" thickBot="1" x14ac:dyDescent="0.35">
      <c r="A9" s="113"/>
      <c r="B9" s="10" t="s">
        <v>19</v>
      </c>
      <c r="C9" s="11">
        <v>2</v>
      </c>
      <c r="D9" s="11">
        <v>2</v>
      </c>
      <c r="E9" s="10" t="s">
        <v>20</v>
      </c>
      <c r="F9" s="11">
        <v>2</v>
      </c>
      <c r="G9" s="12">
        <v>2</v>
      </c>
      <c r="H9" s="10" t="s">
        <v>21</v>
      </c>
      <c r="I9" s="11">
        <v>2</v>
      </c>
      <c r="J9" s="11">
        <v>2</v>
      </c>
      <c r="K9" s="10" t="s">
        <v>22</v>
      </c>
      <c r="L9" s="11">
        <v>2</v>
      </c>
      <c r="M9" s="11">
        <v>2</v>
      </c>
      <c r="N9" s="10" t="s">
        <v>23</v>
      </c>
      <c r="O9" s="11">
        <v>2</v>
      </c>
      <c r="P9" s="11">
        <v>2</v>
      </c>
      <c r="Q9" s="10"/>
      <c r="R9" s="11"/>
      <c r="S9" s="11"/>
      <c r="T9" s="18"/>
      <c r="U9" s="18"/>
      <c r="V9" s="18"/>
      <c r="W9" s="10"/>
      <c r="X9" s="16"/>
      <c r="Y9" s="16"/>
      <c r="Z9" s="1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1:37" ht="16.8" thickBot="1" x14ac:dyDescent="0.35">
      <c r="A10" s="113"/>
      <c r="B10" s="10" t="s">
        <v>24</v>
      </c>
      <c r="C10" s="11">
        <v>1</v>
      </c>
      <c r="D10" s="11">
        <v>1</v>
      </c>
      <c r="E10" s="10" t="s">
        <v>25</v>
      </c>
      <c r="F10" s="11">
        <v>1</v>
      </c>
      <c r="G10" s="12">
        <v>1</v>
      </c>
      <c r="H10" s="10" t="s">
        <v>26</v>
      </c>
      <c r="I10" s="11">
        <v>2</v>
      </c>
      <c r="J10" s="11">
        <v>2</v>
      </c>
      <c r="K10" s="10"/>
      <c r="L10" s="11"/>
      <c r="M10" s="11"/>
      <c r="N10" s="10"/>
      <c r="O10" s="11"/>
      <c r="P10" s="11"/>
      <c r="Q10" s="10"/>
      <c r="R10" s="11"/>
      <c r="S10" s="11"/>
      <c r="T10" s="10"/>
      <c r="U10" s="11"/>
      <c r="V10" s="11"/>
      <c r="W10" s="10"/>
      <c r="X10" s="16"/>
      <c r="Y10" s="16"/>
      <c r="Z10" s="1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1:37" ht="16.8" thickBot="1" x14ac:dyDescent="0.35">
      <c r="A11" s="113"/>
      <c r="B11" s="10" t="s">
        <v>27</v>
      </c>
      <c r="C11" s="11">
        <v>1</v>
      </c>
      <c r="D11" s="11">
        <v>2</v>
      </c>
      <c r="E11" s="10" t="s">
        <v>28</v>
      </c>
      <c r="F11" s="11">
        <v>2</v>
      </c>
      <c r="G11" s="12">
        <v>2</v>
      </c>
      <c r="H11" s="10"/>
      <c r="I11" s="11"/>
      <c r="J11" s="11"/>
      <c r="K11" s="10"/>
      <c r="L11" s="11"/>
      <c r="M11" s="11"/>
      <c r="N11" s="10"/>
      <c r="O11" s="11"/>
      <c r="P11" s="11"/>
      <c r="Q11" s="10"/>
      <c r="R11" s="11"/>
      <c r="S11" s="11"/>
      <c r="T11" s="10"/>
      <c r="U11" s="11"/>
      <c r="V11" s="11"/>
      <c r="W11" s="10"/>
      <c r="X11" s="16"/>
      <c r="Y11" s="16"/>
      <c r="Z11" s="1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spans="1:37" ht="16.8" thickBot="1" x14ac:dyDescent="0.35">
      <c r="A12" s="113"/>
      <c r="B12" s="10"/>
      <c r="C12" s="11"/>
      <c r="D12" s="11"/>
      <c r="E12" s="14"/>
      <c r="F12" s="11"/>
      <c r="G12" s="12"/>
      <c r="H12" s="10"/>
      <c r="I12" s="11"/>
      <c r="J12" s="11"/>
      <c r="K12" s="10"/>
      <c r="L12" s="11"/>
      <c r="M12" s="11"/>
      <c r="N12" s="10"/>
      <c r="O12" s="11"/>
      <c r="P12" s="11"/>
      <c r="Q12" s="10"/>
      <c r="R12" s="11"/>
      <c r="S12" s="11"/>
      <c r="T12" s="10"/>
      <c r="U12" s="11"/>
      <c r="V12" s="11"/>
      <c r="W12" s="10"/>
      <c r="X12" s="16"/>
      <c r="Y12" s="16"/>
      <c r="Z12" s="1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37" ht="16.8" thickBot="1" x14ac:dyDescent="0.35">
      <c r="A13" s="114"/>
      <c r="B13" s="19"/>
      <c r="C13" s="20">
        <f>SUM(C8:C12)</f>
        <v>6</v>
      </c>
      <c r="D13" s="20">
        <f>SUM(D8:D12)</f>
        <v>7</v>
      </c>
      <c r="E13" s="21"/>
      <c r="F13" s="22">
        <f>SUM(F8:F12)</f>
        <v>7</v>
      </c>
      <c r="G13" s="23">
        <f>SUM(G8:G12)</f>
        <v>7</v>
      </c>
      <c r="H13" s="19"/>
      <c r="I13" s="24">
        <f>SUM(I8:I12)</f>
        <v>4</v>
      </c>
      <c r="J13" s="24">
        <f>SUM(J8:J12)</f>
        <v>6</v>
      </c>
      <c r="K13" s="25"/>
      <c r="L13" s="24">
        <f>SUM(L8:L12)</f>
        <v>2</v>
      </c>
      <c r="M13" s="20">
        <f>SUM(M8:M12)</f>
        <v>4</v>
      </c>
      <c r="N13" s="21"/>
      <c r="O13" s="26">
        <f>SUM(O8:O12)</f>
        <v>2</v>
      </c>
      <c r="P13" s="26">
        <f>SUM(P8:P12)</f>
        <v>4</v>
      </c>
      <c r="Q13" s="27"/>
      <c r="R13" s="26">
        <f>SUM(R8:R12)</f>
        <v>2</v>
      </c>
      <c r="S13" s="22">
        <f>SUM(S8:S12)</f>
        <v>2</v>
      </c>
      <c r="T13" s="21"/>
      <c r="U13" s="26">
        <f>SUM(U8:U12)</f>
        <v>0</v>
      </c>
      <c r="V13" s="26">
        <f>SUM(V8:V12)</f>
        <v>0</v>
      </c>
      <c r="W13" s="21"/>
      <c r="X13" s="28">
        <f>SUM(X8:X12)</f>
        <v>0</v>
      </c>
      <c r="Y13" s="28">
        <f>SUM(Y8:Y12)</f>
        <v>0</v>
      </c>
      <c r="Z13" s="1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</row>
    <row r="14" spans="1:37" ht="16.8" thickBot="1" x14ac:dyDescent="0.35">
      <c r="A14" s="118" t="s">
        <v>29</v>
      </c>
      <c r="B14" s="7" t="s">
        <v>30</v>
      </c>
      <c r="C14" s="8">
        <v>3</v>
      </c>
      <c r="D14" s="8">
        <v>3</v>
      </c>
      <c r="E14" s="29" t="s">
        <v>31</v>
      </c>
      <c r="F14" s="30">
        <v>3</v>
      </c>
      <c r="G14" s="31">
        <v>3</v>
      </c>
      <c r="H14" s="32" t="s">
        <v>32</v>
      </c>
      <c r="I14" s="33">
        <v>3</v>
      </c>
      <c r="J14" s="33">
        <v>3</v>
      </c>
      <c r="K14" s="32" t="s">
        <v>33</v>
      </c>
      <c r="L14" s="33">
        <v>3</v>
      </c>
      <c r="M14" s="33">
        <v>3</v>
      </c>
      <c r="N14" s="34" t="s">
        <v>34</v>
      </c>
      <c r="O14" s="35">
        <v>3</v>
      </c>
      <c r="P14" s="35">
        <v>3</v>
      </c>
      <c r="Q14" s="36" t="s">
        <v>35</v>
      </c>
      <c r="R14" s="35">
        <v>3</v>
      </c>
      <c r="S14" s="37">
        <v>3</v>
      </c>
      <c r="T14" s="34" t="s">
        <v>36</v>
      </c>
      <c r="U14" s="35">
        <v>3</v>
      </c>
      <c r="V14" s="35">
        <v>3</v>
      </c>
      <c r="W14" s="38"/>
      <c r="X14" s="39"/>
      <c r="Y14" s="39"/>
      <c r="Z14" s="119">
        <f>C20+F20+I20+L20+O20+R20+U20+X20</f>
        <v>54</v>
      </c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1:37" ht="16.8" thickBot="1" x14ac:dyDescent="0.35">
      <c r="A15" s="118"/>
      <c r="B15" s="15" t="s">
        <v>37</v>
      </c>
      <c r="C15" s="13">
        <v>3</v>
      </c>
      <c r="D15" s="13">
        <v>3</v>
      </c>
      <c r="E15" s="40" t="s">
        <v>38</v>
      </c>
      <c r="F15" s="13">
        <v>3</v>
      </c>
      <c r="G15" s="41">
        <v>3</v>
      </c>
      <c r="H15" s="10" t="s">
        <v>39</v>
      </c>
      <c r="I15" s="11">
        <v>3</v>
      </c>
      <c r="J15" s="11">
        <v>3</v>
      </c>
      <c r="K15" s="10" t="s">
        <v>40</v>
      </c>
      <c r="L15" s="11">
        <v>3</v>
      </c>
      <c r="M15" s="11">
        <v>3</v>
      </c>
      <c r="N15" s="10" t="s">
        <v>41</v>
      </c>
      <c r="O15" s="11">
        <v>3</v>
      </c>
      <c r="P15" s="11">
        <v>3</v>
      </c>
      <c r="Q15" s="34" t="s">
        <v>42</v>
      </c>
      <c r="R15" s="11">
        <v>3</v>
      </c>
      <c r="S15" s="11">
        <v>3</v>
      </c>
      <c r="T15" s="10"/>
      <c r="U15" s="11"/>
      <c r="V15" s="11"/>
      <c r="W15" s="10"/>
      <c r="X15" s="13"/>
      <c r="Y15" s="13"/>
      <c r="Z15" s="119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</row>
    <row r="16" spans="1:37" ht="16.8" thickBot="1" x14ac:dyDescent="0.35">
      <c r="A16" s="118"/>
      <c r="B16" s="15" t="s">
        <v>43</v>
      </c>
      <c r="C16" s="13">
        <v>3</v>
      </c>
      <c r="D16" s="13">
        <v>3</v>
      </c>
      <c r="E16" s="40" t="s">
        <v>44</v>
      </c>
      <c r="F16" s="13">
        <v>3</v>
      </c>
      <c r="G16" s="41">
        <v>3</v>
      </c>
      <c r="H16" s="10" t="s">
        <v>45</v>
      </c>
      <c r="I16" s="11">
        <v>3</v>
      </c>
      <c r="J16" s="12">
        <v>3</v>
      </c>
      <c r="K16" s="10" t="s">
        <v>46</v>
      </c>
      <c r="L16" s="11">
        <v>3</v>
      </c>
      <c r="M16" s="11">
        <v>3</v>
      </c>
      <c r="N16" s="10"/>
      <c r="O16" s="11"/>
      <c r="P16" s="11"/>
      <c r="Q16" s="10"/>
      <c r="R16" s="11"/>
      <c r="S16" s="11"/>
      <c r="T16" s="10"/>
      <c r="U16" s="11"/>
      <c r="V16" s="11"/>
      <c r="W16" s="10"/>
      <c r="X16" s="13"/>
      <c r="Y16" s="13"/>
      <c r="Z16" s="119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1:37" ht="16.8" thickBot="1" x14ac:dyDescent="0.35">
      <c r="A17" s="118"/>
      <c r="B17" s="40" t="s">
        <v>47</v>
      </c>
      <c r="C17" s="42">
        <v>3</v>
      </c>
      <c r="D17" s="42">
        <v>3</v>
      </c>
      <c r="E17" s="43"/>
      <c r="F17" s="44"/>
      <c r="G17" s="45"/>
      <c r="H17" s="46"/>
      <c r="I17" s="46"/>
      <c r="J17" s="46"/>
      <c r="K17" s="46"/>
      <c r="L17" s="47"/>
      <c r="M17" s="47"/>
      <c r="N17" s="46"/>
      <c r="O17" s="47"/>
      <c r="P17" s="47"/>
      <c r="Q17" s="46"/>
      <c r="R17" s="47"/>
      <c r="S17" s="47"/>
      <c r="T17" s="46"/>
      <c r="U17" s="47"/>
      <c r="V17" s="47"/>
      <c r="W17" s="46"/>
      <c r="X17" s="44"/>
      <c r="Y17" s="44"/>
      <c r="Z17" s="119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1:37" ht="16.8" thickBot="1" x14ac:dyDescent="0.35">
      <c r="A18" s="118"/>
      <c r="B18" s="48"/>
      <c r="C18" s="48"/>
      <c r="D18" s="48"/>
      <c r="E18" s="43"/>
      <c r="F18" s="44"/>
      <c r="G18" s="45"/>
      <c r="H18" s="46"/>
      <c r="I18" s="47"/>
      <c r="J18" s="47"/>
      <c r="K18" s="46"/>
      <c r="L18" s="47"/>
      <c r="M18" s="47"/>
      <c r="N18" s="46"/>
      <c r="O18" s="47"/>
      <c r="P18" s="47"/>
      <c r="Q18" s="46"/>
      <c r="R18" s="47"/>
      <c r="S18" s="47"/>
      <c r="T18" s="46"/>
      <c r="U18" s="47"/>
      <c r="V18" s="47"/>
      <c r="W18" s="46"/>
      <c r="X18" s="44"/>
      <c r="Y18" s="44"/>
      <c r="Z18" s="119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1:37" ht="16.8" thickBot="1" x14ac:dyDescent="0.35">
      <c r="A19" s="118"/>
      <c r="B19" s="43"/>
      <c r="C19" s="44"/>
      <c r="D19" s="44"/>
      <c r="E19" s="43"/>
      <c r="F19" s="44"/>
      <c r="G19" s="45"/>
      <c r="H19" s="46"/>
      <c r="I19" s="47"/>
      <c r="J19" s="47"/>
      <c r="K19" s="49"/>
      <c r="L19" s="47"/>
      <c r="M19" s="47"/>
      <c r="N19" s="46"/>
      <c r="O19" s="47"/>
      <c r="P19" s="47"/>
      <c r="Q19" s="46"/>
      <c r="R19" s="47"/>
      <c r="S19" s="47"/>
      <c r="T19" s="46"/>
      <c r="U19" s="47"/>
      <c r="V19" s="47"/>
      <c r="W19" s="46"/>
      <c r="X19" s="44"/>
      <c r="Y19" s="44"/>
      <c r="Z19" s="119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1:37" ht="16.8" thickBot="1" x14ac:dyDescent="0.35">
      <c r="A20" s="118"/>
      <c r="B20" s="50"/>
      <c r="C20" s="51">
        <f>SUM(C14:C19)</f>
        <v>12</v>
      </c>
      <c r="D20" s="51">
        <f>SUM(D14:D19)</f>
        <v>12</v>
      </c>
      <c r="E20" s="50"/>
      <c r="F20" s="52">
        <f>SUM(F14:F18)</f>
        <v>9</v>
      </c>
      <c r="G20" s="53">
        <f>SUM(G14:G18)</f>
        <v>9</v>
      </c>
      <c r="H20" s="54"/>
      <c r="I20" s="55">
        <f>SUM(I14:I18)</f>
        <v>9</v>
      </c>
      <c r="J20" s="55">
        <f>SUM(J14:J18)</f>
        <v>9</v>
      </c>
      <c r="K20" s="54"/>
      <c r="L20" s="56">
        <f>SUM(L14:L18)</f>
        <v>9</v>
      </c>
      <c r="M20" s="56">
        <f>SUM(M14:M18)</f>
        <v>9</v>
      </c>
      <c r="N20" s="54"/>
      <c r="O20" s="55">
        <f>SUM(O14:O18)</f>
        <v>6</v>
      </c>
      <c r="P20" s="55">
        <f>SUM(P14:P18)</f>
        <v>6</v>
      </c>
      <c r="Q20" s="54"/>
      <c r="R20" s="55">
        <f>SUM(R14:R18)</f>
        <v>6</v>
      </c>
      <c r="S20" s="55">
        <f>SUM(S14:S18)</f>
        <v>6</v>
      </c>
      <c r="T20" s="54"/>
      <c r="U20" s="55">
        <f>SUM(U14:U18)</f>
        <v>3</v>
      </c>
      <c r="V20" s="55">
        <f>SUM(V14:V18)</f>
        <v>3</v>
      </c>
      <c r="W20" s="54"/>
      <c r="X20" s="52">
        <f>SUM(X14:X18)</f>
        <v>0</v>
      </c>
      <c r="Y20" s="52">
        <f>SUM(Y14:Y18)</f>
        <v>0</v>
      </c>
      <c r="Z20" s="119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1:37" ht="16.8" thickBot="1" x14ac:dyDescent="0.35">
      <c r="A21" s="120" t="s">
        <v>48</v>
      </c>
      <c r="B21" s="15" t="s">
        <v>49</v>
      </c>
      <c r="C21" s="57">
        <v>3</v>
      </c>
      <c r="D21" s="57">
        <v>3</v>
      </c>
      <c r="E21" s="40" t="s">
        <v>50</v>
      </c>
      <c r="F21" s="13">
        <v>3</v>
      </c>
      <c r="G21" s="41">
        <v>3</v>
      </c>
      <c r="H21" s="58" t="s">
        <v>51</v>
      </c>
      <c r="I21" s="59">
        <v>3</v>
      </c>
      <c r="J21" s="59">
        <v>3</v>
      </c>
      <c r="K21" s="10" t="s">
        <v>52</v>
      </c>
      <c r="L21" s="11">
        <v>3</v>
      </c>
      <c r="M21" s="11">
        <v>3</v>
      </c>
      <c r="N21" s="19" t="s">
        <v>53</v>
      </c>
      <c r="O21" s="20">
        <v>3</v>
      </c>
      <c r="P21" s="20">
        <v>3</v>
      </c>
      <c r="Q21" s="32" t="s">
        <v>54</v>
      </c>
      <c r="R21" s="33">
        <v>3</v>
      </c>
      <c r="S21" s="33">
        <v>3</v>
      </c>
      <c r="T21" s="60" t="s">
        <v>55</v>
      </c>
      <c r="U21" s="11">
        <v>3</v>
      </c>
      <c r="V21" s="11">
        <v>3</v>
      </c>
      <c r="W21" s="32" t="s">
        <v>56</v>
      </c>
      <c r="X21" s="59">
        <v>3</v>
      </c>
      <c r="Y21" s="59">
        <v>3</v>
      </c>
      <c r="Z21" s="121" t="s">
        <v>107</v>
      </c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1:37" ht="16.8" thickBot="1" x14ac:dyDescent="0.35">
      <c r="A22" s="120"/>
      <c r="B22" s="15" t="s">
        <v>57</v>
      </c>
      <c r="C22" s="13">
        <v>3</v>
      </c>
      <c r="D22" s="13">
        <v>3</v>
      </c>
      <c r="E22" s="10" t="s">
        <v>58</v>
      </c>
      <c r="F22" s="11">
        <v>3</v>
      </c>
      <c r="G22" s="11">
        <v>3</v>
      </c>
      <c r="H22" s="10" t="s">
        <v>59</v>
      </c>
      <c r="I22" s="11">
        <v>3</v>
      </c>
      <c r="J22" s="11">
        <v>3</v>
      </c>
      <c r="K22" s="61" t="s">
        <v>60</v>
      </c>
      <c r="L22" s="11">
        <v>3</v>
      </c>
      <c r="M22" s="11">
        <v>3</v>
      </c>
      <c r="N22" s="10" t="s">
        <v>61</v>
      </c>
      <c r="O22" s="11">
        <v>3</v>
      </c>
      <c r="P22" s="11">
        <v>3</v>
      </c>
      <c r="Q22" s="60" t="s">
        <v>62</v>
      </c>
      <c r="R22" s="11">
        <v>3</v>
      </c>
      <c r="S22" s="11">
        <v>3</v>
      </c>
      <c r="T22" s="10" t="s">
        <v>63</v>
      </c>
      <c r="U22" s="11">
        <v>3</v>
      </c>
      <c r="V22" s="11">
        <v>3</v>
      </c>
      <c r="W22" s="62" t="s">
        <v>64</v>
      </c>
      <c r="X22" s="11">
        <v>3</v>
      </c>
      <c r="Y22" s="11">
        <v>3</v>
      </c>
      <c r="Z22" s="121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1:37" ht="16.8" thickBot="1" x14ac:dyDescent="0.35">
      <c r="A23" s="120"/>
      <c r="B23" s="63"/>
      <c r="C23" s="64"/>
      <c r="D23" s="64"/>
      <c r="E23" s="65" t="s">
        <v>65</v>
      </c>
      <c r="F23" s="59">
        <v>3</v>
      </c>
      <c r="G23" s="59">
        <v>3</v>
      </c>
      <c r="H23" s="10" t="s">
        <v>66</v>
      </c>
      <c r="I23" s="11">
        <v>3</v>
      </c>
      <c r="J23" s="11">
        <v>3</v>
      </c>
      <c r="K23" s="10" t="s">
        <v>67</v>
      </c>
      <c r="L23" s="11">
        <v>3</v>
      </c>
      <c r="M23" s="11">
        <v>3</v>
      </c>
      <c r="N23" s="60" t="s">
        <v>68</v>
      </c>
      <c r="O23" s="11">
        <v>3</v>
      </c>
      <c r="P23" s="11">
        <v>3</v>
      </c>
      <c r="Q23" s="61" t="s">
        <v>69</v>
      </c>
      <c r="R23" s="11">
        <v>3</v>
      </c>
      <c r="S23" s="11">
        <v>3</v>
      </c>
      <c r="T23" s="10" t="s">
        <v>70</v>
      </c>
      <c r="U23" s="11">
        <v>3</v>
      </c>
      <c r="V23" s="11">
        <v>3</v>
      </c>
      <c r="W23" s="10" t="s">
        <v>71</v>
      </c>
      <c r="X23" s="11">
        <v>3</v>
      </c>
      <c r="Y23" s="11">
        <v>3</v>
      </c>
      <c r="Z23" s="121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spans="1:37" ht="16.8" thickBot="1" x14ac:dyDescent="0.35">
      <c r="A24" s="120"/>
      <c r="B24" s="63"/>
      <c r="C24" s="64"/>
      <c r="D24" s="64"/>
      <c r="E24" s="60" t="s">
        <v>72</v>
      </c>
      <c r="F24" s="13">
        <v>3</v>
      </c>
      <c r="G24" s="41">
        <v>3</v>
      </c>
      <c r="H24" s="10" t="s">
        <v>73</v>
      </c>
      <c r="I24" s="11">
        <v>3</v>
      </c>
      <c r="J24" s="11">
        <v>3</v>
      </c>
      <c r="K24" s="66" t="s">
        <v>74</v>
      </c>
      <c r="L24" s="11">
        <v>3</v>
      </c>
      <c r="M24" s="11">
        <v>3</v>
      </c>
      <c r="N24" s="10" t="s">
        <v>75</v>
      </c>
      <c r="O24" s="11">
        <v>3</v>
      </c>
      <c r="P24" s="11">
        <v>3</v>
      </c>
      <c r="Q24" s="67" t="s">
        <v>76</v>
      </c>
      <c r="R24" s="11">
        <v>3</v>
      </c>
      <c r="S24" s="11">
        <v>3</v>
      </c>
      <c r="T24" s="60" t="s">
        <v>77</v>
      </c>
      <c r="U24" s="11">
        <v>3</v>
      </c>
      <c r="V24" s="11">
        <v>3</v>
      </c>
      <c r="W24" s="10" t="s">
        <v>78</v>
      </c>
      <c r="X24" s="11">
        <v>3</v>
      </c>
      <c r="Y24" s="11">
        <v>3</v>
      </c>
      <c r="Z24" s="121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 ht="16.8" thickBot="1" x14ac:dyDescent="0.35">
      <c r="A25" s="120"/>
      <c r="B25" s="68"/>
      <c r="C25" s="68"/>
      <c r="D25" s="68"/>
      <c r="E25" s="69"/>
      <c r="F25" s="69"/>
      <c r="G25" s="69"/>
      <c r="H25" s="10" t="s">
        <v>79</v>
      </c>
      <c r="I25" s="11">
        <v>3</v>
      </c>
      <c r="J25" s="11">
        <v>3</v>
      </c>
      <c r="K25" s="10" t="s">
        <v>80</v>
      </c>
      <c r="L25" s="11">
        <v>3</v>
      </c>
      <c r="M25" s="11">
        <v>3</v>
      </c>
      <c r="N25" s="10" t="s">
        <v>81</v>
      </c>
      <c r="O25" s="11">
        <v>3</v>
      </c>
      <c r="P25" s="11">
        <v>3</v>
      </c>
      <c r="Q25" s="10" t="s">
        <v>82</v>
      </c>
      <c r="R25" s="11">
        <v>3</v>
      </c>
      <c r="S25" s="11">
        <v>3</v>
      </c>
      <c r="T25" s="60" t="s">
        <v>83</v>
      </c>
      <c r="U25" s="11">
        <v>3</v>
      </c>
      <c r="V25" s="11">
        <v>3</v>
      </c>
      <c r="W25" s="10" t="s">
        <v>88</v>
      </c>
      <c r="X25" s="11">
        <v>3</v>
      </c>
      <c r="Y25" s="11">
        <v>3</v>
      </c>
      <c r="Z25" s="121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16.8" thickBot="1" x14ac:dyDescent="0.35">
      <c r="A26" s="120"/>
      <c r="B26" s="68"/>
      <c r="C26" s="68"/>
      <c r="D26" s="68"/>
      <c r="E26" s="69"/>
      <c r="F26" s="69"/>
      <c r="G26" s="69"/>
      <c r="H26" s="10" t="s">
        <v>84</v>
      </c>
      <c r="I26" s="11">
        <v>3</v>
      </c>
      <c r="J26" s="11">
        <v>3</v>
      </c>
      <c r="K26" s="18"/>
      <c r="L26" s="18"/>
      <c r="M26" s="18"/>
      <c r="N26" s="66" t="s">
        <v>85</v>
      </c>
      <c r="O26" s="11">
        <v>3</v>
      </c>
      <c r="P26" s="11">
        <v>3</v>
      </c>
      <c r="Q26" s="10" t="s">
        <v>86</v>
      </c>
      <c r="R26" s="11">
        <v>3</v>
      </c>
      <c r="S26" s="11">
        <v>3</v>
      </c>
      <c r="T26" s="10" t="s">
        <v>87</v>
      </c>
      <c r="U26" s="11">
        <v>3</v>
      </c>
      <c r="V26" s="11">
        <v>3</v>
      </c>
      <c r="W26" s="102" t="s">
        <v>92</v>
      </c>
      <c r="X26" s="20">
        <v>3</v>
      </c>
      <c r="Y26" s="20">
        <v>3</v>
      </c>
      <c r="Z26" s="121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16.8" thickBot="1" x14ac:dyDescent="0.35">
      <c r="A27" s="120"/>
      <c r="B27" s="69"/>
      <c r="C27" s="69"/>
      <c r="D27" s="69"/>
      <c r="E27" s="69"/>
      <c r="F27" s="69"/>
      <c r="G27" s="69"/>
      <c r="H27" s="10" t="s">
        <v>89</v>
      </c>
      <c r="I27" s="11">
        <v>3</v>
      </c>
      <c r="J27" s="11">
        <v>3</v>
      </c>
      <c r="K27" s="18"/>
      <c r="L27" s="18"/>
      <c r="M27" s="18"/>
      <c r="N27" s="10" t="s">
        <v>90</v>
      </c>
      <c r="O27" s="11">
        <v>3</v>
      </c>
      <c r="P27" s="11">
        <v>3</v>
      </c>
      <c r="Q27" s="10" t="s">
        <v>91</v>
      </c>
      <c r="R27" s="11">
        <v>3</v>
      </c>
      <c r="S27" s="11">
        <v>3</v>
      </c>
      <c r="T27" s="18"/>
      <c r="U27" s="18"/>
      <c r="V27" s="101"/>
      <c r="W27" s="104"/>
      <c r="X27" s="105"/>
      <c r="Y27" s="105"/>
      <c r="Z27" s="122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 ht="16.8" thickBot="1" x14ac:dyDescent="0.35">
      <c r="A28" s="120"/>
      <c r="B28" s="63"/>
      <c r="C28" s="64"/>
      <c r="D28" s="64"/>
      <c r="E28" s="69"/>
      <c r="F28" s="69"/>
      <c r="G28" s="70"/>
      <c r="H28" s="18"/>
      <c r="I28" s="18"/>
      <c r="J28" s="18"/>
      <c r="K28" s="18"/>
      <c r="L28" s="18"/>
      <c r="M28" s="18"/>
      <c r="N28" s="71" t="s">
        <v>93</v>
      </c>
      <c r="O28" s="11">
        <v>3</v>
      </c>
      <c r="P28" s="11">
        <v>3</v>
      </c>
      <c r="Q28" s="72" t="s">
        <v>94</v>
      </c>
      <c r="R28" s="11">
        <v>3</v>
      </c>
      <c r="S28" s="11">
        <v>3</v>
      </c>
      <c r="T28" s="18"/>
      <c r="U28" s="18"/>
      <c r="V28" s="101"/>
      <c r="W28" s="103"/>
      <c r="X28" s="103"/>
      <c r="Y28" s="103"/>
      <c r="Z28" s="122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16.8" thickBot="1" x14ac:dyDescent="0.35">
      <c r="A29" s="120"/>
      <c r="B29" s="68"/>
      <c r="C29" s="64"/>
      <c r="D29" s="64"/>
      <c r="E29" s="69"/>
      <c r="F29" s="69"/>
      <c r="G29" s="70"/>
      <c r="H29" s="18"/>
      <c r="I29" s="18"/>
      <c r="J29" s="18"/>
      <c r="K29" s="18"/>
      <c r="L29" s="18"/>
      <c r="M29" s="18"/>
      <c r="O29" s="69"/>
      <c r="P29" s="69"/>
      <c r="Q29" s="60" t="s">
        <v>95</v>
      </c>
      <c r="R29" s="11">
        <v>3</v>
      </c>
      <c r="S29" s="11">
        <v>3</v>
      </c>
      <c r="T29" s="18"/>
      <c r="U29" s="18"/>
      <c r="V29" s="18"/>
      <c r="W29" s="38"/>
      <c r="X29" s="38"/>
      <c r="Y29" s="38"/>
      <c r="Z29" s="121"/>
    </row>
    <row r="30" spans="1:37" ht="16.8" thickBot="1" x14ac:dyDescent="0.35">
      <c r="A30" s="120"/>
      <c r="B30" s="73"/>
      <c r="C30" s="74"/>
      <c r="D30" s="74"/>
      <c r="E30" s="48"/>
      <c r="F30" s="48"/>
      <c r="G30" s="75"/>
      <c r="H30" s="18"/>
      <c r="I30" s="18"/>
      <c r="J30" s="18"/>
      <c r="K30" s="18"/>
      <c r="L30" s="18"/>
      <c r="M30" s="18"/>
      <c r="N30" s="18"/>
      <c r="O30" s="18"/>
      <c r="P30" s="18"/>
      <c r="Q30" s="71" t="s">
        <v>96</v>
      </c>
      <c r="R30" s="57">
        <v>3</v>
      </c>
      <c r="S30" s="57">
        <v>3</v>
      </c>
      <c r="T30" s="18"/>
      <c r="U30" s="18"/>
      <c r="V30" s="18"/>
      <c r="W30" s="18"/>
      <c r="X30" s="18"/>
      <c r="Y30" s="18"/>
      <c r="Z30" s="121"/>
    </row>
    <row r="31" spans="1:37" ht="16.8" thickBot="1" x14ac:dyDescent="0.35">
      <c r="A31" s="120"/>
      <c r="B31" s="76"/>
      <c r="C31" s="44"/>
      <c r="D31" s="44"/>
      <c r="E31" s="76"/>
      <c r="F31" s="76"/>
      <c r="G31" s="77"/>
      <c r="H31" s="78"/>
      <c r="I31" s="47"/>
      <c r="J31" s="47"/>
      <c r="K31" s="79"/>
      <c r="L31" s="80"/>
      <c r="M31" s="66"/>
      <c r="N31" s="18"/>
      <c r="O31" s="18"/>
      <c r="P31" s="18"/>
      <c r="Q31" s="18"/>
      <c r="R31" s="18"/>
      <c r="S31" s="18"/>
      <c r="T31" s="81"/>
      <c r="U31" s="82"/>
      <c r="V31" s="82"/>
      <c r="W31" s="82"/>
      <c r="X31" s="48"/>
      <c r="Y31" s="48"/>
      <c r="Z31" s="121"/>
    </row>
    <row r="32" spans="1:37" ht="16.8" thickBot="1" x14ac:dyDescent="0.35">
      <c r="A32" s="120"/>
      <c r="B32" s="83"/>
      <c r="C32" s="84"/>
      <c r="D32" s="84"/>
      <c r="E32" s="83"/>
      <c r="F32" s="84"/>
      <c r="G32" s="85"/>
      <c r="H32" s="50"/>
      <c r="I32" s="51"/>
      <c r="J32" s="51"/>
      <c r="K32" s="50"/>
      <c r="L32" s="51"/>
      <c r="M32" s="51"/>
      <c r="N32" s="86"/>
      <c r="O32" s="86"/>
      <c r="P32" s="86"/>
      <c r="Q32" s="87"/>
      <c r="R32" s="88"/>
      <c r="S32" s="88"/>
      <c r="T32" s="87"/>
      <c r="U32" s="88"/>
      <c r="V32" s="88"/>
      <c r="W32" s="89"/>
      <c r="X32" s="90"/>
      <c r="Y32" s="90"/>
      <c r="Z32" s="121"/>
    </row>
    <row r="33" spans="1:26" ht="36" customHeight="1" thickBot="1" x14ac:dyDescent="0.35">
      <c r="A33" s="115" t="s">
        <v>97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s="99" customFormat="1" ht="34.799999999999997" customHeight="1" thickBot="1" x14ac:dyDescent="0.3">
      <c r="A34" s="91" t="s">
        <v>98</v>
      </c>
      <c r="B34" s="92" t="s">
        <v>99</v>
      </c>
      <c r="C34" s="93">
        <v>1</v>
      </c>
      <c r="D34" s="93">
        <v>2</v>
      </c>
      <c r="E34" s="92" t="s">
        <v>100</v>
      </c>
      <c r="F34" s="94">
        <v>1</v>
      </c>
      <c r="G34" s="94">
        <v>2</v>
      </c>
      <c r="H34" s="92" t="s">
        <v>101</v>
      </c>
      <c r="I34" s="94">
        <v>1</v>
      </c>
      <c r="J34" s="94">
        <v>2</v>
      </c>
      <c r="K34" s="92" t="s">
        <v>102</v>
      </c>
      <c r="L34" s="94">
        <v>1</v>
      </c>
      <c r="M34" s="94">
        <v>2</v>
      </c>
      <c r="N34" s="92" t="s">
        <v>103</v>
      </c>
      <c r="O34" s="93">
        <v>1</v>
      </c>
      <c r="P34" s="93">
        <v>2</v>
      </c>
      <c r="Q34" s="95"/>
      <c r="R34" s="96"/>
      <c r="S34" s="96"/>
      <c r="T34" s="97"/>
      <c r="U34" s="96"/>
      <c r="V34" s="96"/>
      <c r="W34" s="97"/>
      <c r="X34" s="96"/>
      <c r="Y34" s="96"/>
      <c r="Z34" s="98"/>
    </row>
    <row r="35" spans="1:26" ht="124.2" customHeight="1" thickBot="1" x14ac:dyDescent="0.35">
      <c r="A35" s="100" t="s">
        <v>104</v>
      </c>
      <c r="B35" s="116" t="s">
        <v>106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</row>
  </sheetData>
  <mergeCells count="25">
    <mergeCell ref="A33:Z33"/>
    <mergeCell ref="B35:Z35"/>
    <mergeCell ref="W6:Y6"/>
    <mergeCell ref="Z8:Z13"/>
    <mergeCell ref="A14:A20"/>
    <mergeCell ref="Z14:Z20"/>
    <mergeCell ref="A21:A32"/>
    <mergeCell ref="Z21:Z32"/>
    <mergeCell ref="E6:G6"/>
    <mergeCell ref="H6:J6"/>
    <mergeCell ref="K6:M6"/>
    <mergeCell ref="N6:P6"/>
    <mergeCell ref="Q6:S6"/>
    <mergeCell ref="T6:V6"/>
    <mergeCell ref="A1:Z1"/>
    <mergeCell ref="A2:Z2"/>
    <mergeCell ref="A3:Z3"/>
    <mergeCell ref="A4:Z4"/>
    <mergeCell ref="B5:G5"/>
    <mergeCell ref="H5:M5"/>
    <mergeCell ref="N5:S5"/>
    <mergeCell ref="T5:Y5"/>
    <mergeCell ref="Z5:Z7"/>
    <mergeCell ref="B6:D6"/>
    <mergeCell ref="A7:A13"/>
  </mergeCells>
  <phoneticPr fontId="21" type="noConversion"/>
  <printOptions horizontalCentered="1"/>
  <pageMargins left="0.39370078740157505" right="0.31000000000000005" top="0.64000000000000012" bottom="0.37" header="0.19685039370078702" footer="0.19685039370078702"/>
  <pageSetup paperSize="9" scale="67" fitToWidth="0" fitToHeight="0" orientation="landscape" verticalDpi="0" r:id="rId1"/>
  <headerFooter alignWithMargins="0">
    <oddFooter>&amp;L&amp;"Times New Roman,Regular"&amp;D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四年制進修推廣部</vt:lpstr>
      <vt:lpstr>四年制進修推廣部!Print_Area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user</cp:lastModifiedBy>
  <cp:lastPrinted>2025-08-05T09:03:30Z</cp:lastPrinted>
  <dcterms:created xsi:type="dcterms:W3CDTF">2002-09-24T08:02:13Z</dcterms:created>
  <dcterms:modified xsi:type="dcterms:W3CDTF">2025-08-05T09:03:35Z</dcterms:modified>
</cp:coreProperties>
</file>